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123\Documents\Work\ЭС\Новый бланк заказа 2019\"/>
    </mc:Choice>
  </mc:AlternateContent>
  <bookViews>
    <workbookView xWindow="0" yWindow="0" windowWidth="24000" windowHeight="9735"/>
  </bookViews>
  <sheets>
    <sheet name="Итог" sheetId="11" r:id="rId1"/>
    <sheet name="B&amp;L" sheetId="3" r:id="rId2"/>
    <sheet name="Средства по уходу" sheetId="10" r:id="rId3"/>
  </sheets>
  <externalReferences>
    <externalReference r:id="rId4"/>
    <externalReference r:id="rId5"/>
  </externalReferences>
  <definedNames>
    <definedName name="ДоставкаBL">[1]BL!$D$3</definedName>
    <definedName name="ДоставкаBL_Diag">#REF!</definedName>
    <definedName name="ДоставкаCIBA_Astig">[1]ALCON_Astig!$F$3</definedName>
    <definedName name="ДоставкаJOHNSON">[1]JOHNSON!$E$3</definedName>
    <definedName name="ДоставкаJOHNSON_Astig">[1]JOHNSON_Astig!$F$3</definedName>
    <definedName name="ДоставкаJohnson_D">[1]Johnson_D!$E$3</definedName>
    <definedName name="ЗаголовокADVERTISE">#REF!</definedName>
    <definedName name="ЗаголовокBL">[1]BL!$D$2</definedName>
    <definedName name="ЗаголовокBL_Diag">#REF!</definedName>
    <definedName name="ЗаголовокCIBA_Astig">[1]ALCON_Astig!$F$2</definedName>
    <definedName name="ЗаголовокJOHNSON">[1]JOHNSON!$E$2</definedName>
    <definedName name="ЗаголовокJOHNSON_Astig">[1]JOHNSON_Astig!$F$2</definedName>
    <definedName name="ЗаголовокJOHNSON_D">[1]Johnson_D!$E$2</definedName>
    <definedName name="ИтогADVERTISE">#REF!</definedName>
    <definedName name="ИтогADVERTISE_ОК">[1]ADVERTISE_ОК!$C$6</definedName>
    <definedName name="ИтогBL">[1]BL!$D$6</definedName>
    <definedName name="ИтогBL_Astig">[1]BL_Astig!$E$6</definedName>
    <definedName name="ИтогBL_Diag">#REF!</definedName>
    <definedName name="ИтогCIBA_Astig">[1]ALCON_Astig!$E$6</definedName>
    <definedName name="ИтогCIBA_Diag">[1]ALCON_Diag!$E$6</definedName>
    <definedName name="ИтогJOHNSON">[1]JOHNSON!$D$6</definedName>
    <definedName name="ИтогJOHNSON_Astig">[1]JOHNSON_Astig!$E$6</definedName>
    <definedName name="ИтогJohnson_D">[1]Johnson_D!$D$6</definedName>
    <definedName name="ИтогSOLUTIONS">[2]растворы!$C$4</definedName>
    <definedName name="комментарийADVERTISE">#REF!</definedName>
    <definedName name="комментарийBL">[1]BL!$D$4</definedName>
    <definedName name="КомментарийBL_Diag">#REF!</definedName>
    <definedName name="КомментарийCIBA_Astig">[1]ALCON_Astig!$F$4</definedName>
    <definedName name="комментарийJOHNSON">[1]JOHNSON!$E$4</definedName>
    <definedName name="КомментарийJOHNSON_Astig">[1]JOHNSON_Astig!$F$4</definedName>
    <definedName name="комментарийJOHNSON_D">[1]Johnson_D!$E$4</definedName>
    <definedName name="_xlnm.Print_Area" localSheetId="1">'B&amp;L'!$A$1:$AK$41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1" i="3" l="1"/>
  <c r="AC35" i="3"/>
  <c r="X35" i="3"/>
  <c r="S40" i="3"/>
  <c r="H33" i="3"/>
  <c r="B33" i="3"/>
  <c r="C67" i="10" l="1"/>
  <c r="F64" i="10"/>
  <c r="C59" i="10"/>
  <c r="F49" i="10"/>
  <c r="C52" i="10"/>
  <c r="F40" i="10"/>
  <c r="C36" i="10"/>
  <c r="F26" i="10"/>
  <c r="C28" i="10"/>
  <c r="F13" i="10"/>
  <c r="C20" i="10"/>
  <c r="F67" i="10" l="1"/>
  <c r="C5" i="11" s="1"/>
  <c r="O40" i="3"/>
  <c r="K33" i="3"/>
  <c r="E33" i="3"/>
  <c r="F36" i="3" l="1"/>
  <c r="C4" i="11" s="1"/>
  <c r="C6" i="11" l="1"/>
</calcChain>
</file>

<file path=xl/sharedStrings.xml><?xml version="1.0" encoding="utf-8"?>
<sst xmlns="http://schemas.openxmlformats.org/spreadsheetml/2006/main" count="533" uniqueCount="174">
  <si>
    <t xml:space="preserve"> 8.6</t>
  </si>
  <si>
    <t>+0,25</t>
  </si>
  <si>
    <t>+0,50</t>
  </si>
  <si>
    <t>+0,75</t>
  </si>
  <si>
    <t>+1,00</t>
  </si>
  <si>
    <t>+1,25</t>
  </si>
  <si>
    <t>+1,50</t>
  </si>
  <si>
    <t>+1,75</t>
  </si>
  <si>
    <t>+2,00</t>
  </si>
  <si>
    <t>+2,25</t>
  </si>
  <si>
    <t>+2,50</t>
  </si>
  <si>
    <t>+2,75</t>
  </si>
  <si>
    <t>+3,00</t>
  </si>
  <si>
    <t>+3,25</t>
  </si>
  <si>
    <t>+3,50</t>
  </si>
  <si>
    <t>+3,75</t>
  </si>
  <si>
    <t>+4,00</t>
  </si>
  <si>
    <t>+4,25</t>
  </si>
  <si>
    <t>+4,50</t>
  </si>
  <si>
    <t>+4,75</t>
  </si>
  <si>
    <t>+5,00</t>
  </si>
  <si>
    <t>+5,25</t>
  </si>
  <si>
    <t>+5,50</t>
  </si>
  <si>
    <t>+5,75</t>
  </si>
  <si>
    <t>+6,00</t>
  </si>
  <si>
    <t xml:space="preserve"> 8.4</t>
  </si>
  <si>
    <t xml:space="preserve"> 8.7</t>
  </si>
  <si>
    <t xml:space="preserve"> 8.3</t>
  </si>
  <si>
    <t xml:space="preserve"> 8.5</t>
  </si>
  <si>
    <t>-0,25</t>
  </si>
  <si>
    <t>-0,50</t>
  </si>
  <si>
    <t>-0,75</t>
  </si>
  <si>
    <t>-1,00</t>
  </si>
  <si>
    <t>-1,25</t>
  </si>
  <si>
    <t>-1,50</t>
  </si>
  <si>
    <t>-1,75</t>
  </si>
  <si>
    <t>-2,00</t>
  </si>
  <si>
    <t>-2,25</t>
  </si>
  <si>
    <t>-2,50</t>
  </si>
  <si>
    <t>-2,75</t>
  </si>
  <si>
    <t>-3,00</t>
  </si>
  <si>
    <t>-3,25</t>
  </si>
  <si>
    <t>-3,50</t>
  </si>
  <si>
    <t>-3,75</t>
  </si>
  <si>
    <t>-4,00</t>
  </si>
  <si>
    <t>-4,25</t>
  </si>
  <si>
    <t>-4,50</t>
  </si>
  <si>
    <t>-4,75</t>
  </si>
  <si>
    <t>-5,00</t>
  </si>
  <si>
    <t>-5,25</t>
  </si>
  <si>
    <t>-5,50</t>
  </si>
  <si>
    <t>-5,75</t>
  </si>
  <si>
    <t>-6,00</t>
  </si>
  <si>
    <t>-6,50</t>
  </si>
  <si>
    <t>-7,00</t>
  </si>
  <si>
    <t>-7,50</t>
  </si>
  <si>
    <t>-8,00</t>
  </si>
  <si>
    <t>-8,50</t>
  </si>
  <si>
    <t>-9,00</t>
  </si>
  <si>
    <t>-9,50</t>
  </si>
  <si>
    <t>-10,00</t>
  </si>
  <si>
    <t>0,00</t>
  </si>
  <si>
    <t>+6,50</t>
  </si>
  <si>
    <t>Аксессуары</t>
  </si>
  <si>
    <t>Optinett спрей-антистатик 120 ml</t>
  </si>
  <si>
    <t>Optinett спрей-антистатик 35 ml</t>
  </si>
  <si>
    <t>Optinett спрей-антистатик 500 ml</t>
  </si>
  <si>
    <t>Optinett спрей-антифог 35 ml</t>
  </si>
  <si>
    <t>Бальзам для губ</t>
  </si>
  <si>
    <t>Гель для рук 10мл.</t>
  </si>
  <si>
    <t>Набор для МКЛ</t>
  </si>
  <si>
    <t>Контейнер</t>
  </si>
  <si>
    <t>Пинцет 6см. в ф-ре (цветной)</t>
  </si>
  <si>
    <t>Пинцет 8 см в ф-ре (цветной)</t>
  </si>
  <si>
    <t>Adria</t>
  </si>
  <si>
    <t>Optimed Pro Active увл. (ADRIA) 10ml</t>
  </si>
  <si>
    <t>Alcon</t>
  </si>
  <si>
    <t>AOSEPT HYDRAGLYDE Plus 360ml.</t>
  </si>
  <si>
    <t>Капли Опти-Фри 15ml</t>
  </si>
  <si>
    <t>Капли Опти-Фри PRO 10ml</t>
  </si>
  <si>
    <t>Опти-Фри PureMoist 120ml с контейнером</t>
  </si>
  <si>
    <t>Опти-Фри PureMoist 300ml с контейнером</t>
  </si>
  <si>
    <t>Опти-Фри Экспресс 120ml</t>
  </si>
  <si>
    <t>Опти-Фри Экспресс 355ml</t>
  </si>
  <si>
    <t>Bausch &amp; Lomb</t>
  </si>
  <si>
    <t>Biotrue 120ml</t>
  </si>
  <si>
    <t>Biotrue 300ml</t>
  </si>
  <si>
    <t>Boston ADVANSE 30 ml</t>
  </si>
  <si>
    <t>Boston SimPlus 120 ml</t>
  </si>
  <si>
    <t>ReNu MPS 120ml</t>
  </si>
  <si>
    <t>ReNu MPS 240ml</t>
  </si>
  <si>
    <t>ReNu MPS 360ml</t>
  </si>
  <si>
    <t>ReNu Multi Plus 120ml</t>
  </si>
  <si>
    <t>ReNu Multi Plus 240ml</t>
  </si>
  <si>
    <t>ReNu Multi Plus 360ml</t>
  </si>
  <si>
    <t>ReNu Multi Plus 60ml</t>
  </si>
  <si>
    <t>Артелак Баланс 10 мл</t>
  </si>
  <si>
    <t>Артелак Всплеск 10 мл</t>
  </si>
  <si>
    <t>Капли ReNu Multi Plus увл. 8ml</t>
  </si>
  <si>
    <t>DeniQ</t>
  </si>
  <si>
    <t>DenIQ 100 ml</t>
  </si>
  <si>
    <t>DenIQ 360 ml</t>
  </si>
  <si>
    <t>DenIQ UNIHYAL (ADRIA) 360 ml</t>
  </si>
  <si>
    <t>DenIQ UNIHYAL 100 ml</t>
  </si>
  <si>
    <t>DenIQ UNIHYAL 360 ml</t>
  </si>
  <si>
    <t>DenIQ UNIHYAL 360 ml Ком</t>
  </si>
  <si>
    <t>Maxima</t>
  </si>
  <si>
    <t>Maxima 100ml (в упаковке)</t>
  </si>
  <si>
    <t>Maxima 250ml (в упаковке)</t>
  </si>
  <si>
    <t>Maxima 360ml (в упаковке)</t>
  </si>
  <si>
    <t>Optimed</t>
  </si>
  <si>
    <t>Optimed "Comfort" 125ml</t>
  </si>
  <si>
    <t>Optimed "Comfort" 250ml</t>
  </si>
  <si>
    <t>Optimed Light 125ml</t>
  </si>
  <si>
    <t>Optimed Light 250ml</t>
  </si>
  <si>
    <t>Optimed Plus 125ml (инд упак)</t>
  </si>
  <si>
    <t>Optimed Plus 250ml (инд упак)</t>
  </si>
  <si>
    <t>Optimed Pro Active 125ml</t>
  </si>
  <si>
    <t>Optimed Pro Active 250ml</t>
  </si>
  <si>
    <t>Optimed Pro Active увл. 10ml</t>
  </si>
  <si>
    <t>Optimed увл. 10ml</t>
  </si>
  <si>
    <t>Optimed энзим. 3ml</t>
  </si>
  <si>
    <t>Капли других производителей</t>
  </si>
  <si>
    <t>Офтастил</t>
  </si>
  <si>
    <t>Корнеокомфорт</t>
  </si>
  <si>
    <t>Avizor Aqua Soft 120ml</t>
  </si>
  <si>
    <t>Avizor Aqua Soft 250ml</t>
  </si>
  <si>
    <t>Avizor Aqua Soft 350ml</t>
  </si>
  <si>
    <t>Avizor Uniсa Sensitive 100ml</t>
  </si>
  <si>
    <t>Avizor Uniсa Sensitive 350ml</t>
  </si>
  <si>
    <t>Avizor Uniсa Sensitive 60ml</t>
  </si>
  <si>
    <t>Капли Avizor Comfort Drops 15 ml</t>
  </si>
  <si>
    <t>Капли Avizor Moisture Drops 15 ml</t>
  </si>
  <si>
    <t>Таблетки Avizor Enzyme №10</t>
  </si>
  <si>
    <t>Ликонтин</t>
  </si>
  <si>
    <t>Ликонтин-Комфорт 18ml</t>
  </si>
  <si>
    <t>Ликонтин-Универсал 120ml</t>
  </si>
  <si>
    <t>Ликонтин-Универсал 240ml</t>
  </si>
  <si>
    <t>Ликонтин-Фермент 5ml</t>
  </si>
  <si>
    <t>Офтальмикс</t>
  </si>
  <si>
    <t>Офтальмикс БИО 160 ml</t>
  </si>
  <si>
    <t>Офтальмикс БИО 270 ml</t>
  </si>
  <si>
    <t>Офтальмикс БИО 385 ml</t>
  </si>
  <si>
    <t>Optimed "Comfort" (ADRIA) 250ml</t>
  </si>
  <si>
    <t>Optimed "Comfort" (ADRIA) 60ml</t>
  </si>
  <si>
    <t>Артелак Баланс Уно 05 мл №30</t>
  </si>
  <si>
    <t>Артелак Всплеск Уно 05 мл №30</t>
  </si>
  <si>
    <t>DenIQ 60 ml</t>
  </si>
  <si>
    <t>DenIQ UNIHYAL 60 ml</t>
  </si>
  <si>
    <t>AOSept Plus 360ml</t>
  </si>
  <si>
    <t>AOSept Plus 90ml</t>
  </si>
  <si>
    <t>Итого:</t>
  </si>
  <si>
    <t>Avizor</t>
  </si>
  <si>
    <t>Наименование</t>
  </si>
  <si>
    <t>Кол-во в шт</t>
  </si>
  <si>
    <t>Итого средства по уходу:</t>
  </si>
  <si>
    <t>Soflens 59 (6 pack)</t>
  </si>
  <si>
    <t>Soflens daily disposable (30 pack)</t>
  </si>
  <si>
    <t>Soflens daily disposable (90 pack)</t>
  </si>
  <si>
    <t>Optima FW</t>
  </si>
  <si>
    <t>Pure Vision (6 pack)</t>
  </si>
  <si>
    <t>Pure Vision2 HD (6 pack)</t>
  </si>
  <si>
    <t>-10,50</t>
  </si>
  <si>
    <t>-11,00</t>
  </si>
  <si>
    <t>-11,50</t>
  </si>
  <si>
    <t>-12,00</t>
  </si>
  <si>
    <t>Biotrue ONEday lens (30 pack)</t>
  </si>
  <si>
    <t>-6,25</t>
  </si>
  <si>
    <t>Biotrue ONEday lens (90 pack)</t>
  </si>
  <si>
    <t>ULTRA (3 pack)</t>
  </si>
  <si>
    <t>Итого Bausch &amp; Lomb:</t>
  </si>
  <si>
    <t>+6,25</t>
  </si>
  <si>
    <t>Бланк заказа контактных линз и средств по уходу</t>
  </si>
  <si>
    <t>Средства по уходу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</si>
</sst>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ahoma"/>
      <family val="2"/>
      <charset val="204"/>
    </font>
    <font>
      <b/>
      <sz val="14"/>
      <name val="Tahoma"/>
      <family val="2"/>
      <charset val="204"/>
    </font>
    <font>
      <sz val="12"/>
      <name val="Tahoma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 Cyr"/>
      <family val="2"/>
      <charset val="204"/>
    </font>
    <font>
      <b/>
      <sz val="11"/>
      <name val="Arial Cyr"/>
      <charset val="204"/>
    </font>
    <font>
      <b/>
      <u/>
      <sz val="11"/>
      <color indexed="12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11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quotePrefix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11" fillId="0" borderId="35" xfId="0" applyFont="1" applyFill="1" applyBorder="1" applyAlignment="1">
      <alignment horizontal="center" vertical="center"/>
    </xf>
    <xf numFmtId="49" fontId="9" fillId="0" borderId="28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49" fontId="9" fillId="0" borderId="32" xfId="0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/>
      <protection locked="0"/>
    </xf>
    <xf numFmtId="0" fontId="11" fillId="0" borderId="28" xfId="0" applyFont="1" applyFill="1" applyBorder="1" applyAlignment="1" applyProtection="1">
      <alignment horizontal="center"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49" fontId="11" fillId="0" borderId="32" xfId="0" quotePrefix="1" applyNumberFormat="1" applyFont="1" applyFill="1" applyBorder="1" applyAlignment="1">
      <alignment horizontal="center" vertical="center"/>
    </xf>
    <xf numFmtId="49" fontId="9" fillId="0" borderId="9" xfId="0" quotePrefix="1" applyNumberFormat="1" applyFont="1" applyFill="1" applyBorder="1" applyAlignment="1">
      <alignment horizontal="center" vertical="center" wrapText="1"/>
    </xf>
    <xf numFmtId="49" fontId="11" fillId="0" borderId="1" xfId="0" quotePrefix="1" applyNumberFormat="1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49" fontId="9" fillId="0" borderId="2" xfId="0" quotePrefix="1" applyNumberFormat="1" applyFont="1" applyFill="1" applyBorder="1" applyAlignment="1">
      <alignment horizontal="center" vertical="center" wrapText="1"/>
    </xf>
    <xf numFmtId="1" fontId="11" fillId="2" borderId="23" xfId="0" applyNumberFormat="1" applyFont="1" applyFill="1" applyBorder="1" applyAlignment="1" applyProtection="1">
      <alignment horizontal="center" vertical="center"/>
      <protection locked="0"/>
    </xf>
    <xf numFmtId="1" fontId="11" fillId="2" borderId="28" xfId="0" applyNumberFormat="1" applyFont="1" applyFill="1" applyBorder="1" applyAlignment="1" applyProtection="1">
      <alignment horizontal="center" vertical="center"/>
      <protection locked="0"/>
    </xf>
    <xf numFmtId="1" fontId="1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center" vertical="center"/>
    </xf>
    <xf numFmtId="0" fontId="14" fillId="0" borderId="22" xfId="3" applyFont="1" applyBorder="1" applyAlignment="1" applyProtection="1">
      <alignment horizontal="left" vertical="center"/>
    </xf>
    <xf numFmtId="1" fontId="2" fillId="0" borderId="22" xfId="0" applyNumberFormat="1" applyFont="1" applyBorder="1" applyAlignment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 applyProtection="1">
      <alignment horizontal="center" vertical="center" wrapText="1"/>
    </xf>
    <xf numFmtId="49" fontId="9" fillId="3" borderId="15" xfId="0" applyNumberFormat="1" applyFont="1" applyFill="1" applyBorder="1" applyAlignment="1" applyProtection="1">
      <alignment horizontal="center" vertical="center" wrapText="1"/>
    </xf>
    <xf numFmtId="49" fontId="9" fillId="3" borderId="16" xfId="0" applyNumberFormat="1" applyFont="1" applyFill="1" applyBorder="1" applyAlignment="1" applyProtection="1">
      <alignment horizontal="center" vertical="center" wrapText="1"/>
    </xf>
    <xf numFmtId="49" fontId="9" fillId="3" borderId="4" xfId="0" applyNumberFormat="1" applyFont="1" applyFill="1" applyBorder="1" applyAlignment="1" applyProtection="1">
      <alignment horizontal="center" vertical="center" wrapText="1"/>
    </xf>
    <xf numFmtId="49" fontId="9" fillId="3" borderId="11" xfId="0" applyNumberFormat="1" applyFont="1" applyFill="1" applyBorder="1" applyAlignment="1" applyProtection="1">
      <alignment horizontal="center" vertical="center" wrapText="1"/>
    </xf>
    <xf numFmtId="49" fontId="9" fillId="3" borderId="12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" fontId="5" fillId="0" borderId="19" xfId="0" applyNumberFormat="1" applyFont="1" applyFill="1" applyBorder="1" applyAlignment="1">
      <alignment horizontal="center" vertical="center"/>
    </xf>
    <xf numFmtId="1" fontId="5" fillId="0" borderId="2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</cellXfs>
  <cellStyles count="4">
    <cellStyle name="Normal_BANDLO~1" xfId="1"/>
    <cellStyle name="Гиперссылка" xfId="3" builtinId="8"/>
    <cellStyle name="Обычный" xfId="0" builtinId="0"/>
    <cellStyle name="Обычный 2" xfId="2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ndense val="0"/>
        <extend val="0"/>
        <color rgb="FFFFFBF0"/>
      </font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ont>
        <b/>
        <i val="0"/>
        <condense val="0"/>
        <extend val="0"/>
        <color rgb="FFFFFBF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83;&#1072;&#1085;&#1082;%20&#1079;&#1072;&#1082;&#1072;&#1079;&#1072;%20&#1069;&#1050;&#1054;%20&#1057;&#1058;&#1040;&#1056;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76;&#1086;&#1082;&#1091;&#1084;&#1077;&#1085;&#1090;&#1099;\0.1%20-%20&#1057;&#1082;&#1083;&#1072;&#1076;\&#1092;&#1086;&#1088;&#1084;&#1072;%20&#1079;&#1072;&#1082;&#1072;&#1079;&#1072;_5makr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HNSON"/>
      <sheetName val="JOHNSON_Astig"/>
      <sheetName val="Johnson_D"/>
      <sheetName val="BL"/>
      <sheetName val="BL_Astig"/>
      <sheetName val="BL_Diag"/>
      <sheetName val="ALCON"/>
      <sheetName val="ALCON_Astig"/>
      <sheetName val="ALCON_Diag"/>
      <sheetName val="MAXIMA"/>
      <sheetName val="SOLUTIONS"/>
      <sheetName val="ACCESSORIES"/>
      <sheetName val="ADVERTISE_ОК"/>
      <sheetName val="ИТОГ"/>
      <sheetName val="Соответствие"/>
    </sheetNames>
    <sheetDataSet>
      <sheetData sheetId="0">
        <row r="6">
          <cell r="D6">
            <v>0</v>
          </cell>
        </row>
      </sheetData>
      <sheetData sheetId="1">
        <row r="6">
          <cell r="E6">
            <v>0</v>
          </cell>
        </row>
      </sheetData>
      <sheetData sheetId="2">
        <row r="6">
          <cell r="D6">
            <v>0</v>
          </cell>
        </row>
      </sheetData>
      <sheetData sheetId="3">
        <row r="6">
          <cell r="D6">
            <v>0</v>
          </cell>
        </row>
      </sheetData>
      <sheetData sheetId="4">
        <row r="6">
          <cell r="E6">
            <v>0</v>
          </cell>
        </row>
      </sheetData>
      <sheetData sheetId="5"/>
      <sheetData sheetId="6" refreshError="1"/>
      <sheetData sheetId="7">
        <row r="6">
          <cell r="E6">
            <v>0</v>
          </cell>
        </row>
      </sheetData>
      <sheetData sheetId="8">
        <row r="6">
          <cell r="E6">
            <v>0</v>
          </cell>
        </row>
      </sheetData>
      <sheetData sheetId="9" refreshError="1"/>
      <sheetData sheetId="10" refreshError="1"/>
      <sheetData sheetId="11" refreshError="1"/>
      <sheetData sheetId="12">
        <row r="6">
          <cell r="C6">
            <v>0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"/>
      <sheetName val="BL"/>
      <sheetName val="CIBA"/>
      <sheetName val="MAXIMA"/>
      <sheetName val="JOHNSON"/>
      <sheetName val="INTEROJO"/>
      <sheetName val="растворы"/>
      <sheetName val="ADVERTISE"/>
      <sheetName val="Соответств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tabSelected="1" workbookViewId="0">
      <selection activeCell="B11" sqref="B11"/>
    </sheetView>
  </sheetViews>
  <sheetFormatPr defaultRowHeight="15" x14ac:dyDescent="0.2"/>
  <cols>
    <col min="1" max="1" width="5.5703125" style="82" customWidth="1"/>
    <col min="2" max="2" width="36" style="82" customWidth="1"/>
    <col min="3" max="3" width="10.42578125" style="82" bestFit="1" customWidth="1"/>
    <col min="4" max="16384" width="9.140625" style="82"/>
  </cols>
  <sheetData>
    <row r="1" spans="2:3" ht="18.75" customHeight="1" x14ac:dyDescent="0.2"/>
    <row r="2" spans="2:3" ht="18" x14ac:dyDescent="0.2">
      <c r="B2" s="81" t="s">
        <v>172</v>
      </c>
    </row>
    <row r="3" spans="2:3" ht="15.75" thickBot="1" x14ac:dyDescent="0.25"/>
    <row r="4" spans="2:3" ht="20.25" customHeight="1" thickBot="1" x14ac:dyDescent="0.25">
      <c r="B4" s="86" t="s">
        <v>84</v>
      </c>
      <c r="C4" s="87">
        <f>'B&amp;L'!F36</f>
        <v>0</v>
      </c>
    </row>
    <row r="5" spans="2:3" ht="20.25" customHeight="1" thickBot="1" x14ac:dyDescent="0.25">
      <c r="B5" s="86" t="s">
        <v>173</v>
      </c>
      <c r="C5" s="83">
        <f>'Средства по уходу'!F67</f>
        <v>0</v>
      </c>
    </row>
    <row r="6" spans="2:3" ht="19.5" customHeight="1" thickBot="1" x14ac:dyDescent="0.25">
      <c r="B6" s="84" t="s">
        <v>151</v>
      </c>
      <c r="C6" s="85">
        <f>SUM(C4:C5)</f>
        <v>0</v>
      </c>
    </row>
  </sheetData>
  <sheetProtection algorithmName="SHA-512" hashValue="Kpb9VYtQK/cqZYizVM+GAR3eo48aDsOlRtGv52pc1ubaeVwGH5Id0NJK7kp7J+Z8r7L50krbNRte+zTyKl3CwQ==" saltValue="x0U3PFdg+x/TsdE+kW0dYQ==" spinCount="100000" sheet="1" objects="1" scenarios="1"/>
  <conditionalFormatting sqref="C4:C5">
    <cfRule type="cellIs" dxfId="19" priority="1" operator="notEqual">
      <formula>0</formula>
    </cfRule>
  </conditionalFormatting>
  <hyperlinks>
    <hyperlink ref="B4" location="'B&amp;L'!R1C1" display="Bausch &amp; Lomb"/>
    <hyperlink ref="B5" location="'Средства по уходу'!R1C1" display="Средства по уходу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S42"/>
  <sheetViews>
    <sheetView zoomScale="90" zoomScaleNormal="90" workbookViewId="0">
      <selection activeCell="B2" sqref="B2:C2"/>
    </sheetView>
  </sheetViews>
  <sheetFormatPr defaultRowHeight="12.75" x14ac:dyDescent="0.2"/>
  <cols>
    <col min="1" max="1" width="4" style="30" customWidth="1"/>
    <col min="2" max="2" width="7.7109375" style="37" customWidth="1"/>
    <col min="3" max="3" width="7.140625" style="30" customWidth="1"/>
    <col min="4" max="4" width="4.42578125" style="30" customWidth="1"/>
    <col min="5" max="6" width="11.5703125" style="30" customWidth="1"/>
    <col min="7" max="7" width="4" style="30" customWidth="1"/>
    <col min="8" max="9" width="12" style="30" customWidth="1"/>
    <col min="10" max="10" width="4.140625" style="30" customWidth="1"/>
    <col min="11" max="13" width="7.42578125" style="30" customWidth="1"/>
    <col min="14" max="14" width="4.28515625" style="30" customWidth="1"/>
    <col min="15" max="17" width="8.28515625" style="30" customWidth="1"/>
    <col min="18" max="18" width="4.85546875" style="30" customWidth="1"/>
    <col min="19" max="22" width="8" style="37" customWidth="1"/>
    <col min="23" max="23" width="6.140625" style="30" customWidth="1"/>
    <col min="24" max="27" width="8.140625" style="30" customWidth="1"/>
    <col min="28" max="28" width="6.140625" style="30" customWidth="1"/>
    <col min="29" max="32" width="8.42578125" style="30" customWidth="1"/>
    <col min="33" max="33" width="6.7109375" style="30" customWidth="1"/>
    <col min="34" max="37" width="6.85546875" style="30" customWidth="1"/>
    <col min="38" max="16384" width="9.140625" style="30"/>
  </cols>
  <sheetData>
    <row r="1" spans="1:45" ht="13.5" customHeight="1" thickBot="1" x14ac:dyDescent="0.25">
      <c r="A1" s="20"/>
      <c r="B1" s="2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4"/>
      <c r="T1" s="24"/>
      <c r="U1" s="24"/>
      <c r="V1" s="24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"/>
      <c r="AH1" s="2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</row>
    <row r="2" spans="1:45" ht="34.5" customHeight="1" thickBot="1" x14ac:dyDescent="0.25">
      <c r="A2" s="1"/>
      <c r="B2" s="92" t="s">
        <v>156</v>
      </c>
      <c r="C2" s="94"/>
      <c r="D2" s="22"/>
      <c r="E2" s="101" t="s">
        <v>157</v>
      </c>
      <c r="F2" s="102"/>
      <c r="G2" s="22"/>
      <c r="H2" s="101" t="s">
        <v>158</v>
      </c>
      <c r="I2" s="102"/>
      <c r="J2" s="1"/>
      <c r="K2" s="92" t="s">
        <v>159</v>
      </c>
      <c r="L2" s="93"/>
      <c r="M2" s="94"/>
      <c r="N2" s="1"/>
      <c r="O2" s="116" t="s">
        <v>160</v>
      </c>
      <c r="P2" s="117"/>
      <c r="Q2" s="118"/>
      <c r="R2" s="1"/>
      <c r="S2" s="92" t="s">
        <v>161</v>
      </c>
      <c r="T2" s="93"/>
      <c r="U2" s="93"/>
      <c r="V2" s="94"/>
      <c r="W2" s="22"/>
      <c r="X2" s="92" t="s">
        <v>166</v>
      </c>
      <c r="Y2" s="93"/>
      <c r="Z2" s="93"/>
      <c r="AA2" s="94"/>
      <c r="AB2" s="22"/>
      <c r="AC2" s="92" t="s">
        <v>168</v>
      </c>
      <c r="AD2" s="93"/>
      <c r="AE2" s="93"/>
      <c r="AF2" s="94"/>
      <c r="AG2" s="1"/>
      <c r="AH2" s="92" t="s">
        <v>169</v>
      </c>
      <c r="AI2" s="93"/>
      <c r="AJ2" s="93"/>
      <c r="AK2" s="94"/>
      <c r="AL2" s="1"/>
      <c r="AM2" s="1"/>
    </row>
    <row r="3" spans="1:45" ht="15.75" thickBot="1" x14ac:dyDescent="0.25">
      <c r="A3" s="2"/>
      <c r="B3" s="114" t="s">
        <v>0</v>
      </c>
      <c r="C3" s="115"/>
      <c r="D3" s="23"/>
      <c r="E3" s="114" t="s">
        <v>0</v>
      </c>
      <c r="F3" s="115"/>
      <c r="G3" s="23"/>
      <c r="H3" s="114" t="s">
        <v>0</v>
      </c>
      <c r="I3" s="115"/>
      <c r="J3" s="24"/>
      <c r="K3" s="29"/>
      <c r="L3" s="28" t="s">
        <v>25</v>
      </c>
      <c r="M3" s="28" t="s">
        <v>26</v>
      </c>
      <c r="N3" s="21"/>
      <c r="O3" s="38"/>
      <c r="P3" s="39" t="s">
        <v>27</v>
      </c>
      <c r="Q3" s="28" t="s">
        <v>0</v>
      </c>
      <c r="R3" s="2"/>
      <c r="S3" s="114" t="s">
        <v>0</v>
      </c>
      <c r="T3" s="119"/>
      <c r="U3" s="119"/>
      <c r="V3" s="115"/>
      <c r="W3" s="23"/>
      <c r="X3" s="114" t="s">
        <v>0</v>
      </c>
      <c r="Y3" s="119"/>
      <c r="Z3" s="119"/>
      <c r="AA3" s="115"/>
      <c r="AB3" s="23"/>
      <c r="AC3" s="114" t="s">
        <v>0</v>
      </c>
      <c r="AD3" s="119"/>
      <c r="AE3" s="119"/>
      <c r="AF3" s="115"/>
      <c r="AG3" s="2"/>
      <c r="AH3" s="114" t="s">
        <v>28</v>
      </c>
      <c r="AI3" s="119"/>
      <c r="AJ3" s="119"/>
      <c r="AK3" s="115"/>
      <c r="AL3" s="21"/>
      <c r="AM3" s="2"/>
    </row>
    <row r="4" spans="1:45" x14ac:dyDescent="0.2">
      <c r="A4" s="20"/>
      <c r="B4" s="51" t="s">
        <v>30</v>
      </c>
      <c r="C4" s="73"/>
      <c r="D4" s="19"/>
      <c r="E4" s="51" t="s">
        <v>30</v>
      </c>
      <c r="F4" s="31"/>
      <c r="G4" s="19"/>
      <c r="H4" s="51" t="s">
        <v>30</v>
      </c>
      <c r="I4" s="31"/>
      <c r="J4" s="20"/>
      <c r="K4" s="51" t="s">
        <v>30</v>
      </c>
      <c r="L4" s="31"/>
      <c r="M4" s="32"/>
      <c r="N4" s="20"/>
      <c r="O4" s="48" t="s">
        <v>61</v>
      </c>
      <c r="P4" s="40"/>
      <c r="Q4" s="32"/>
      <c r="R4" s="20"/>
      <c r="S4" s="48" t="s">
        <v>61</v>
      </c>
      <c r="T4" s="31"/>
      <c r="U4" s="45"/>
      <c r="V4" s="45"/>
      <c r="W4" s="20"/>
      <c r="X4" s="62" t="s">
        <v>29</v>
      </c>
      <c r="Y4" s="31"/>
      <c r="Z4" s="64" t="s">
        <v>1</v>
      </c>
      <c r="AA4" s="52"/>
      <c r="AB4" s="19"/>
      <c r="AC4" s="62" t="s">
        <v>29</v>
      </c>
      <c r="AD4" s="31"/>
      <c r="AE4" s="64" t="s">
        <v>1</v>
      </c>
      <c r="AF4" s="52"/>
      <c r="AG4" s="20"/>
      <c r="AH4" s="48" t="s">
        <v>61</v>
      </c>
      <c r="AI4" s="31"/>
      <c r="AJ4" s="65"/>
      <c r="AK4" s="45"/>
      <c r="AL4" s="18"/>
      <c r="AM4" s="20"/>
    </row>
    <row r="5" spans="1:45" x14ac:dyDescent="0.2">
      <c r="A5" s="20"/>
      <c r="B5" s="49" t="s">
        <v>31</v>
      </c>
      <c r="C5" s="74"/>
      <c r="D5" s="19"/>
      <c r="E5" s="49" t="s">
        <v>31</v>
      </c>
      <c r="F5" s="33"/>
      <c r="G5" s="19"/>
      <c r="H5" s="49" t="s">
        <v>31</v>
      </c>
      <c r="I5" s="33"/>
      <c r="J5" s="20"/>
      <c r="K5" s="49" t="s">
        <v>31</v>
      </c>
      <c r="L5" s="33"/>
      <c r="M5" s="34"/>
      <c r="N5" s="20"/>
      <c r="O5" s="49" t="s">
        <v>30</v>
      </c>
      <c r="P5" s="33"/>
      <c r="Q5" s="34"/>
      <c r="R5" s="20"/>
      <c r="S5" s="49" t="s">
        <v>30</v>
      </c>
      <c r="T5" s="33"/>
      <c r="U5" s="46" t="s">
        <v>2</v>
      </c>
      <c r="V5" s="33"/>
      <c r="W5" s="19"/>
      <c r="X5" s="49" t="s">
        <v>30</v>
      </c>
      <c r="Y5" s="33"/>
      <c r="Z5" s="55" t="s">
        <v>2</v>
      </c>
      <c r="AA5" s="53"/>
      <c r="AB5" s="19"/>
      <c r="AC5" s="49" t="s">
        <v>30</v>
      </c>
      <c r="AD5" s="33"/>
      <c r="AE5" s="55" t="s">
        <v>2</v>
      </c>
      <c r="AF5" s="53"/>
      <c r="AG5" s="20"/>
      <c r="AH5" s="63" t="s">
        <v>29</v>
      </c>
      <c r="AI5" s="33"/>
      <c r="AJ5" s="55" t="s">
        <v>1</v>
      </c>
      <c r="AK5" s="33"/>
      <c r="AL5" s="18"/>
      <c r="AM5" s="20"/>
    </row>
    <row r="6" spans="1:45" x14ac:dyDescent="0.2">
      <c r="A6" s="20"/>
      <c r="B6" s="49" t="s">
        <v>32</v>
      </c>
      <c r="C6" s="74"/>
      <c r="D6" s="19"/>
      <c r="E6" s="49" t="s">
        <v>32</v>
      </c>
      <c r="F6" s="33"/>
      <c r="G6" s="19"/>
      <c r="H6" s="49" t="s">
        <v>32</v>
      </c>
      <c r="I6" s="33"/>
      <c r="J6" s="20"/>
      <c r="K6" s="49" t="s">
        <v>32</v>
      </c>
      <c r="L6" s="33"/>
      <c r="M6" s="34"/>
      <c r="N6" s="20"/>
      <c r="O6" s="49" t="s">
        <v>31</v>
      </c>
      <c r="P6" s="33"/>
      <c r="Q6" s="34"/>
      <c r="R6" s="20"/>
      <c r="S6" s="49" t="s">
        <v>31</v>
      </c>
      <c r="T6" s="33"/>
      <c r="U6" s="46" t="s">
        <v>3</v>
      </c>
      <c r="V6" s="33"/>
      <c r="W6" s="19"/>
      <c r="X6" s="49" t="s">
        <v>31</v>
      </c>
      <c r="Y6" s="33"/>
      <c r="Z6" s="55" t="s">
        <v>3</v>
      </c>
      <c r="AA6" s="53"/>
      <c r="AB6" s="19"/>
      <c r="AC6" s="49" t="s">
        <v>31</v>
      </c>
      <c r="AD6" s="33"/>
      <c r="AE6" s="55" t="s">
        <v>3</v>
      </c>
      <c r="AF6" s="53"/>
      <c r="AG6" s="20"/>
      <c r="AH6" s="49" t="s">
        <v>30</v>
      </c>
      <c r="AI6" s="33"/>
      <c r="AJ6" s="55" t="s">
        <v>2</v>
      </c>
      <c r="AK6" s="33"/>
      <c r="AL6" s="18"/>
      <c r="AM6" s="20"/>
    </row>
    <row r="7" spans="1:45" x14ac:dyDescent="0.2">
      <c r="A7" s="20"/>
      <c r="B7" s="49" t="s">
        <v>33</v>
      </c>
      <c r="C7" s="74"/>
      <c r="D7" s="19"/>
      <c r="E7" s="49" t="s">
        <v>33</v>
      </c>
      <c r="F7" s="33"/>
      <c r="G7" s="19"/>
      <c r="H7" s="49" t="s">
        <v>33</v>
      </c>
      <c r="I7" s="33"/>
      <c r="J7" s="20"/>
      <c r="K7" s="49" t="s">
        <v>33</v>
      </c>
      <c r="L7" s="33"/>
      <c r="M7" s="34"/>
      <c r="N7" s="20"/>
      <c r="O7" s="49" t="s">
        <v>32</v>
      </c>
      <c r="P7" s="33"/>
      <c r="Q7" s="34"/>
      <c r="R7" s="20"/>
      <c r="S7" s="49" t="s">
        <v>32</v>
      </c>
      <c r="T7" s="33"/>
      <c r="U7" s="46" t="s">
        <v>4</v>
      </c>
      <c r="V7" s="33"/>
      <c r="W7" s="19"/>
      <c r="X7" s="49" t="s">
        <v>32</v>
      </c>
      <c r="Y7" s="33"/>
      <c r="Z7" s="55" t="s">
        <v>4</v>
      </c>
      <c r="AA7" s="53"/>
      <c r="AB7" s="19"/>
      <c r="AC7" s="49" t="s">
        <v>32</v>
      </c>
      <c r="AD7" s="33"/>
      <c r="AE7" s="55" t="s">
        <v>4</v>
      </c>
      <c r="AF7" s="53"/>
      <c r="AG7" s="20"/>
      <c r="AH7" s="49" t="s">
        <v>31</v>
      </c>
      <c r="AI7" s="33"/>
      <c r="AJ7" s="55" t="s">
        <v>3</v>
      </c>
      <c r="AK7" s="33"/>
      <c r="AL7" s="18"/>
      <c r="AM7" s="20"/>
    </row>
    <row r="8" spans="1:45" x14ac:dyDescent="0.2">
      <c r="A8" s="20"/>
      <c r="B8" s="49" t="s">
        <v>34</v>
      </c>
      <c r="C8" s="74"/>
      <c r="D8" s="19"/>
      <c r="E8" s="49" t="s">
        <v>34</v>
      </c>
      <c r="F8" s="33"/>
      <c r="G8" s="19"/>
      <c r="H8" s="49" t="s">
        <v>34</v>
      </c>
      <c r="I8" s="33"/>
      <c r="J8" s="20"/>
      <c r="K8" s="49" t="s">
        <v>34</v>
      </c>
      <c r="L8" s="33"/>
      <c r="M8" s="34"/>
      <c r="N8" s="20"/>
      <c r="O8" s="49" t="s">
        <v>33</v>
      </c>
      <c r="P8" s="33"/>
      <c r="Q8" s="34"/>
      <c r="R8" s="20"/>
      <c r="S8" s="49" t="s">
        <v>33</v>
      </c>
      <c r="T8" s="33"/>
      <c r="U8" s="46" t="s">
        <v>5</v>
      </c>
      <c r="V8" s="33"/>
      <c r="W8" s="19"/>
      <c r="X8" s="49" t="s">
        <v>33</v>
      </c>
      <c r="Y8" s="33"/>
      <c r="Z8" s="55" t="s">
        <v>5</v>
      </c>
      <c r="AA8" s="53"/>
      <c r="AB8" s="19"/>
      <c r="AC8" s="49" t="s">
        <v>33</v>
      </c>
      <c r="AD8" s="33"/>
      <c r="AE8" s="55" t="s">
        <v>5</v>
      </c>
      <c r="AF8" s="53"/>
      <c r="AG8" s="20"/>
      <c r="AH8" s="49" t="s">
        <v>32</v>
      </c>
      <c r="AI8" s="33"/>
      <c r="AJ8" s="55" t="s">
        <v>4</v>
      </c>
      <c r="AK8" s="33"/>
      <c r="AL8" s="18"/>
      <c r="AM8" s="20"/>
    </row>
    <row r="9" spans="1:45" x14ac:dyDescent="0.2">
      <c r="A9" s="20"/>
      <c r="B9" s="49" t="s">
        <v>35</v>
      </c>
      <c r="C9" s="74"/>
      <c r="D9" s="19"/>
      <c r="E9" s="49" t="s">
        <v>35</v>
      </c>
      <c r="F9" s="33"/>
      <c r="G9" s="19"/>
      <c r="H9" s="49" t="s">
        <v>35</v>
      </c>
      <c r="I9" s="33"/>
      <c r="J9" s="20"/>
      <c r="K9" s="49" t="s">
        <v>35</v>
      </c>
      <c r="L9" s="33"/>
      <c r="M9" s="34"/>
      <c r="N9" s="20"/>
      <c r="O9" s="49" t="s">
        <v>34</v>
      </c>
      <c r="P9" s="33"/>
      <c r="Q9" s="34"/>
      <c r="R9" s="20"/>
      <c r="S9" s="49" t="s">
        <v>34</v>
      </c>
      <c r="T9" s="33"/>
      <c r="U9" s="46" t="s">
        <v>6</v>
      </c>
      <c r="V9" s="33"/>
      <c r="W9" s="19"/>
      <c r="X9" s="49" t="s">
        <v>34</v>
      </c>
      <c r="Y9" s="33"/>
      <c r="Z9" s="55" t="s">
        <v>6</v>
      </c>
      <c r="AA9" s="53"/>
      <c r="AB9" s="19"/>
      <c r="AC9" s="49" t="s">
        <v>34</v>
      </c>
      <c r="AD9" s="33"/>
      <c r="AE9" s="55" t="s">
        <v>6</v>
      </c>
      <c r="AF9" s="53"/>
      <c r="AG9" s="20"/>
      <c r="AH9" s="49" t="s">
        <v>33</v>
      </c>
      <c r="AI9" s="33"/>
      <c r="AJ9" s="55" t="s">
        <v>5</v>
      </c>
      <c r="AK9" s="33"/>
      <c r="AL9" s="18"/>
      <c r="AM9" s="20"/>
    </row>
    <row r="10" spans="1:45" x14ac:dyDescent="0.2">
      <c r="A10" s="20"/>
      <c r="B10" s="49" t="s">
        <v>36</v>
      </c>
      <c r="C10" s="74"/>
      <c r="D10" s="19"/>
      <c r="E10" s="49" t="s">
        <v>36</v>
      </c>
      <c r="F10" s="33"/>
      <c r="G10" s="19"/>
      <c r="H10" s="49" t="s">
        <v>36</v>
      </c>
      <c r="I10" s="33"/>
      <c r="J10" s="20"/>
      <c r="K10" s="49" t="s">
        <v>36</v>
      </c>
      <c r="L10" s="33"/>
      <c r="M10" s="34"/>
      <c r="N10" s="20"/>
      <c r="O10" s="49" t="s">
        <v>35</v>
      </c>
      <c r="P10" s="33"/>
      <c r="Q10" s="34"/>
      <c r="R10" s="20"/>
      <c r="S10" s="49" t="s">
        <v>35</v>
      </c>
      <c r="T10" s="33"/>
      <c r="U10" s="46" t="s">
        <v>7</v>
      </c>
      <c r="V10" s="33"/>
      <c r="W10" s="19"/>
      <c r="X10" s="49" t="s">
        <v>35</v>
      </c>
      <c r="Y10" s="33"/>
      <c r="Z10" s="55" t="s">
        <v>7</v>
      </c>
      <c r="AA10" s="53"/>
      <c r="AB10" s="19"/>
      <c r="AC10" s="49" t="s">
        <v>35</v>
      </c>
      <c r="AD10" s="33"/>
      <c r="AE10" s="55" t="s">
        <v>7</v>
      </c>
      <c r="AF10" s="53"/>
      <c r="AG10" s="20"/>
      <c r="AH10" s="49" t="s">
        <v>34</v>
      </c>
      <c r="AI10" s="33"/>
      <c r="AJ10" s="55" t="s">
        <v>6</v>
      </c>
      <c r="AK10" s="33"/>
      <c r="AL10" s="18"/>
      <c r="AM10" s="20"/>
    </row>
    <row r="11" spans="1:45" x14ac:dyDescent="0.2">
      <c r="A11" s="20"/>
      <c r="B11" s="49" t="s">
        <v>37</v>
      </c>
      <c r="C11" s="74"/>
      <c r="D11" s="19"/>
      <c r="E11" s="49" t="s">
        <v>37</v>
      </c>
      <c r="F11" s="33"/>
      <c r="G11" s="19"/>
      <c r="H11" s="49" t="s">
        <v>37</v>
      </c>
      <c r="I11" s="33"/>
      <c r="J11" s="20"/>
      <c r="K11" s="49" t="s">
        <v>37</v>
      </c>
      <c r="L11" s="33"/>
      <c r="M11" s="34"/>
      <c r="N11" s="20"/>
      <c r="O11" s="49" t="s">
        <v>36</v>
      </c>
      <c r="P11" s="33"/>
      <c r="Q11" s="34"/>
      <c r="R11" s="20"/>
      <c r="S11" s="49" t="s">
        <v>36</v>
      </c>
      <c r="T11" s="33"/>
      <c r="U11" s="46" t="s">
        <v>8</v>
      </c>
      <c r="V11" s="33"/>
      <c r="W11" s="19"/>
      <c r="X11" s="49" t="s">
        <v>36</v>
      </c>
      <c r="Y11" s="33"/>
      <c r="Z11" s="55" t="s">
        <v>8</v>
      </c>
      <c r="AA11" s="53"/>
      <c r="AB11" s="19"/>
      <c r="AC11" s="49" t="s">
        <v>36</v>
      </c>
      <c r="AD11" s="33"/>
      <c r="AE11" s="55" t="s">
        <v>8</v>
      </c>
      <c r="AF11" s="53"/>
      <c r="AG11" s="20"/>
      <c r="AH11" s="49" t="s">
        <v>35</v>
      </c>
      <c r="AI11" s="33"/>
      <c r="AJ11" s="55" t="s">
        <v>7</v>
      </c>
      <c r="AK11" s="33"/>
      <c r="AL11" s="18"/>
      <c r="AM11" s="20"/>
    </row>
    <row r="12" spans="1:45" x14ac:dyDescent="0.2">
      <c r="A12" s="20"/>
      <c r="B12" s="49" t="s">
        <v>38</v>
      </c>
      <c r="C12" s="74"/>
      <c r="D12" s="19"/>
      <c r="E12" s="49" t="s">
        <v>38</v>
      </c>
      <c r="F12" s="33"/>
      <c r="G12" s="19"/>
      <c r="H12" s="49" t="s">
        <v>38</v>
      </c>
      <c r="I12" s="33"/>
      <c r="J12" s="20"/>
      <c r="K12" s="49" t="s">
        <v>38</v>
      </c>
      <c r="L12" s="33"/>
      <c r="M12" s="34"/>
      <c r="N12" s="20"/>
      <c r="O12" s="49" t="s">
        <v>37</v>
      </c>
      <c r="P12" s="33"/>
      <c r="Q12" s="34"/>
      <c r="R12" s="20"/>
      <c r="S12" s="49" t="s">
        <v>37</v>
      </c>
      <c r="T12" s="33"/>
      <c r="U12" s="46" t="s">
        <v>9</v>
      </c>
      <c r="V12" s="33"/>
      <c r="W12" s="19"/>
      <c r="X12" s="49" t="s">
        <v>37</v>
      </c>
      <c r="Y12" s="33"/>
      <c r="Z12" s="55" t="s">
        <v>9</v>
      </c>
      <c r="AA12" s="53"/>
      <c r="AB12" s="19"/>
      <c r="AC12" s="49" t="s">
        <v>37</v>
      </c>
      <c r="AD12" s="33"/>
      <c r="AE12" s="55" t="s">
        <v>9</v>
      </c>
      <c r="AF12" s="53"/>
      <c r="AG12" s="20"/>
      <c r="AH12" s="49" t="s">
        <v>36</v>
      </c>
      <c r="AI12" s="33"/>
      <c r="AJ12" s="55" t="s">
        <v>8</v>
      </c>
      <c r="AK12" s="33"/>
      <c r="AL12" s="18"/>
      <c r="AM12" s="20"/>
    </row>
    <row r="13" spans="1:45" x14ac:dyDescent="0.2">
      <c r="A13" s="20"/>
      <c r="B13" s="49" t="s">
        <v>39</v>
      </c>
      <c r="C13" s="74"/>
      <c r="D13" s="19"/>
      <c r="E13" s="49" t="s">
        <v>39</v>
      </c>
      <c r="F13" s="33"/>
      <c r="G13" s="19"/>
      <c r="H13" s="49" t="s">
        <v>39</v>
      </c>
      <c r="I13" s="33"/>
      <c r="J13" s="20"/>
      <c r="K13" s="49" t="s">
        <v>39</v>
      </c>
      <c r="L13" s="33"/>
      <c r="M13" s="34"/>
      <c r="N13" s="20"/>
      <c r="O13" s="49" t="s">
        <v>38</v>
      </c>
      <c r="P13" s="33"/>
      <c r="Q13" s="34"/>
      <c r="R13" s="20"/>
      <c r="S13" s="49" t="s">
        <v>38</v>
      </c>
      <c r="T13" s="33"/>
      <c r="U13" s="46" t="s">
        <v>10</v>
      </c>
      <c r="V13" s="33"/>
      <c r="W13" s="19"/>
      <c r="X13" s="49" t="s">
        <v>38</v>
      </c>
      <c r="Y13" s="33"/>
      <c r="Z13" s="55" t="s">
        <v>10</v>
      </c>
      <c r="AA13" s="53"/>
      <c r="AB13" s="19"/>
      <c r="AC13" s="49" t="s">
        <v>38</v>
      </c>
      <c r="AD13" s="33"/>
      <c r="AE13" s="55" t="s">
        <v>10</v>
      </c>
      <c r="AF13" s="53"/>
      <c r="AG13" s="20"/>
      <c r="AH13" s="49" t="s">
        <v>37</v>
      </c>
      <c r="AI13" s="33"/>
      <c r="AJ13" s="55" t="s">
        <v>9</v>
      </c>
      <c r="AK13" s="33"/>
      <c r="AL13" s="18"/>
      <c r="AM13" s="20"/>
    </row>
    <row r="14" spans="1:45" x14ac:dyDescent="0.2">
      <c r="A14" s="20"/>
      <c r="B14" s="49" t="s">
        <v>40</v>
      </c>
      <c r="C14" s="74"/>
      <c r="D14" s="19"/>
      <c r="E14" s="49" t="s">
        <v>40</v>
      </c>
      <c r="F14" s="33"/>
      <c r="G14" s="19"/>
      <c r="H14" s="49" t="s">
        <v>40</v>
      </c>
      <c r="I14" s="33"/>
      <c r="J14" s="20"/>
      <c r="K14" s="49" t="s">
        <v>40</v>
      </c>
      <c r="L14" s="33"/>
      <c r="M14" s="34"/>
      <c r="N14" s="20"/>
      <c r="O14" s="49" t="s">
        <v>39</v>
      </c>
      <c r="P14" s="33"/>
      <c r="Q14" s="34"/>
      <c r="R14" s="20"/>
      <c r="S14" s="49" t="s">
        <v>39</v>
      </c>
      <c r="T14" s="33"/>
      <c r="U14" s="46" t="s">
        <v>11</v>
      </c>
      <c r="V14" s="33"/>
      <c r="W14" s="19"/>
      <c r="X14" s="49" t="s">
        <v>39</v>
      </c>
      <c r="Y14" s="33"/>
      <c r="Z14" s="55" t="s">
        <v>11</v>
      </c>
      <c r="AA14" s="53"/>
      <c r="AB14" s="19"/>
      <c r="AC14" s="49" t="s">
        <v>39</v>
      </c>
      <c r="AD14" s="33"/>
      <c r="AE14" s="55" t="s">
        <v>11</v>
      </c>
      <c r="AF14" s="53"/>
      <c r="AG14" s="20"/>
      <c r="AH14" s="49" t="s">
        <v>38</v>
      </c>
      <c r="AI14" s="33"/>
      <c r="AJ14" s="55" t="s">
        <v>10</v>
      </c>
      <c r="AK14" s="33"/>
      <c r="AL14" s="18"/>
      <c r="AM14" s="20"/>
    </row>
    <row r="15" spans="1:45" x14ac:dyDescent="0.2">
      <c r="A15" s="20"/>
      <c r="B15" s="49" t="s">
        <v>41</v>
      </c>
      <c r="C15" s="74"/>
      <c r="D15" s="19"/>
      <c r="E15" s="49" t="s">
        <v>41</v>
      </c>
      <c r="F15" s="33"/>
      <c r="G15" s="19"/>
      <c r="H15" s="49" t="s">
        <v>41</v>
      </c>
      <c r="I15" s="33"/>
      <c r="J15" s="20"/>
      <c r="K15" s="49" t="s">
        <v>41</v>
      </c>
      <c r="L15" s="33"/>
      <c r="M15" s="34"/>
      <c r="N15" s="20"/>
      <c r="O15" s="49" t="s">
        <v>40</v>
      </c>
      <c r="P15" s="33"/>
      <c r="Q15" s="34"/>
      <c r="R15" s="20"/>
      <c r="S15" s="49" t="s">
        <v>40</v>
      </c>
      <c r="T15" s="33"/>
      <c r="U15" s="46" t="s">
        <v>12</v>
      </c>
      <c r="V15" s="33"/>
      <c r="W15" s="19"/>
      <c r="X15" s="49" t="s">
        <v>40</v>
      </c>
      <c r="Y15" s="33"/>
      <c r="Z15" s="55" t="s">
        <v>12</v>
      </c>
      <c r="AA15" s="53"/>
      <c r="AB15" s="19"/>
      <c r="AC15" s="49" t="s">
        <v>40</v>
      </c>
      <c r="AD15" s="33"/>
      <c r="AE15" s="55" t="s">
        <v>12</v>
      </c>
      <c r="AF15" s="53"/>
      <c r="AG15" s="20"/>
      <c r="AH15" s="49" t="s">
        <v>39</v>
      </c>
      <c r="AI15" s="33"/>
      <c r="AJ15" s="55" t="s">
        <v>11</v>
      </c>
      <c r="AK15" s="33"/>
      <c r="AL15" s="18"/>
      <c r="AM15" s="20"/>
    </row>
    <row r="16" spans="1:45" x14ac:dyDescent="0.2">
      <c r="A16" s="20"/>
      <c r="B16" s="49" t="s">
        <v>42</v>
      </c>
      <c r="C16" s="74"/>
      <c r="D16" s="19"/>
      <c r="E16" s="49" t="s">
        <v>42</v>
      </c>
      <c r="F16" s="33"/>
      <c r="G16" s="19"/>
      <c r="H16" s="49" t="s">
        <v>42</v>
      </c>
      <c r="I16" s="33"/>
      <c r="J16" s="20"/>
      <c r="K16" s="49" t="s">
        <v>42</v>
      </c>
      <c r="L16" s="33"/>
      <c r="M16" s="34"/>
      <c r="N16" s="20"/>
      <c r="O16" s="49" t="s">
        <v>41</v>
      </c>
      <c r="P16" s="33"/>
      <c r="Q16" s="34"/>
      <c r="R16" s="20"/>
      <c r="S16" s="49" t="s">
        <v>41</v>
      </c>
      <c r="T16" s="33"/>
      <c r="U16" s="46" t="s">
        <v>13</v>
      </c>
      <c r="V16" s="33"/>
      <c r="W16" s="19"/>
      <c r="X16" s="49" t="s">
        <v>41</v>
      </c>
      <c r="Y16" s="33"/>
      <c r="Z16" s="55" t="s">
        <v>13</v>
      </c>
      <c r="AA16" s="53"/>
      <c r="AB16" s="19"/>
      <c r="AC16" s="49" t="s">
        <v>41</v>
      </c>
      <c r="AD16" s="33"/>
      <c r="AE16" s="55" t="s">
        <v>13</v>
      </c>
      <c r="AF16" s="53"/>
      <c r="AG16" s="20"/>
      <c r="AH16" s="49" t="s">
        <v>40</v>
      </c>
      <c r="AI16" s="33"/>
      <c r="AJ16" s="55" t="s">
        <v>12</v>
      </c>
      <c r="AK16" s="33"/>
      <c r="AL16" s="18"/>
      <c r="AM16" s="20"/>
    </row>
    <row r="17" spans="1:39" x14ac:dyDescent="0.2">
      <c r="A17" s="20"/>
      <c r="B17" s="49" t="s">
        <v>43</v>
      </c>
      <c r="C17" s="74"/>
      <c r="D17" s="19"/>
      <c r="E17" s="49" t="s">
        <v>43</v>
      </c>
      <c r="F17" s="33"/>
      <c r="G17" s="19"/>
      <c r="H17" s="49" t="s">
        <v>43</v>
      </c>
      <c r="I17" s="33"/>
      <c r="J17" s="20"/>
      <c r="K17" s="49" t="s">
        <v>43</v>
      </c>
      <c r="L17" s="33"/>
      <c r="M17" s="34"/>
      <c r="N17" s="20"/>
      <c r="O17" s="49" t="s">
        <v>42</v>
      </c>
      <c r="P17" s="33"/>
      <c r="Q17" s="34"/>
      <c r="R17" s="20"/>
      <c r="S17" s="49" t="s">
        <v>42</v>
      </c>
      <c r="T17" s="33"/>
      <c r="U17" s="46" t="s">
        <v>14</v>
      </c>
      <c r="V17" s="33"/>
      <c r="W17" s="19"/>
      <c r="X17" s="49" t="s">
        <v>42</v>
      </c>
      <c r="Y17" s="33"/>
      <c r="Z17" s="55" t="s">
        <v>14</v>
      </c>
      <c r="AA17" s="53"/>
      <c r="AB17" s="19"/>
      <c r="AC17" s="49" t="s">
        <v>42</v>
      </c>
      <c r="AD17" s="33"/>
      <c r="AE17" s="55" t="s">
        <v>14</v>
      </c>
      <c r="AF17" s="53"/>
      <c r="AG17" s="20"/>
      <c r="AH17" s="49" t="s">
        <v>41</v>
      </c>
      <c r="AI17" s="33"/>
      <c r="AJ17" s="55" t="s">
        <v>13</v>
      </c>
      <c r="AK17" s="33"/>
      <c r="AL17" s="18"/>
      <c r="AM17" s="20"/>
    </row>
    <row r="18" spans="1:39" x14ac:dyDescent="0.2">
      <c r="A18" s="20"/>
      <c r="B18" s="49" t="s">
        <v>44</v>
      </c>
      <c r="C18" s="74"/>
      <c r="D18" s="19"/>
      <c r="E18" s="49" t="s">
        <v>44</v>
      </c>
      <c r="F18" s="33"/>
      <c r="G18" s="19"/>
      <c r="H18" s="49" t="s">
        <v>44</v>
      </c>
      <c r="I18" s="33"/>
      <c r="J18" s="20"/>
      <c r="K18" s="49" t="s">
        <v>44</v>
      </c>
      <c r="L18" s="33"/>
      <c r="M18" s="34"/>
      <c r="N18" s="20"/>
      <c r="O18" s="49" t="s">
        <v>43</v>
      </c>
      <c r="P18" s="33"/>
      <c r="Q18" s="34"/>
      <c r="R18" s="20"/>
      <c r="S18" s="49" t="s">
        <v>43</v>
      </c>
      <c r="T18" s="33"/>
      <c r="U18" s="46" t="s">
        <v>15</v>
      </c>
      <c r="V18" s="33"/>
      <c r="W18" s="19"/>
      <c r="X18" s="49" t="s">
        <v>43</v>
      </c>
      <c r="Y18" s="33"/>
      <c r="Z18" s="55" t="s">
        <v>15</v>
      </c>
      <c r="AA18" s="53"/>
      <c r="AB18" s="19"/>
      <c r="AC18" s="49" t="s">
        <v>43</v>
      </c>
      <c r="AD18" s="33"/>
      <c r="AE18" s="55" t="s">
        <v>15</v>
      </c>
      <c r="AF18" s="53"/>
      <c r="AG18" s="20"/>
      <c r="AH18" s="49" t="s">
        <v>42</v>
      </c>
      <c r="AI18" s="33"/>
      <c r="AJ18" s="55" t="s">
        <v>14</v>
      </c>
      <c r="AK18" s="33"/>
      <c r="AL18" s="18"/>
      <c r="AM18" s="20"/>
    </row>
    <row r="19" spans="1:39" x14ac:dyDescent="0.2">
      <c r="A19" s="20"/>
      <c r="B19" s="49" t="s">
        <v>45</v>
      </c>
      <c r="C19" s="74"/>
      <c r="D19" s="19"/>
      <c r="E19" s="49" t="s">
        <v>45</v>
      </c>
      <c r="F19" s="33"/>
      <c r="G19" s="19"/>
      <c r="H19" s="49" t="s">
        <v>45</v>
      </c>
      <c r="I19" s="33"/>
      <c r="J19" s="20"/>
      <c r="K19" s="49" t="s">
        <v>45</v>
      </c>
      <c r="L19" s="33"/>
      <c r="M19" s="34"/>
      <c r="N19" s="20"/>
      <c r="O19" s="49" t="s">
        <v>44</v>
      </c>
      <c r="P19" s="33"/>
      <c r="Q19" s="34"/>
      <c r="R19" s="20"/>
      <c r="S19" s="49" t="s">
        <v>44</v>
      </c>
      <c r="T19" s="33"/>
      <c r="U19" s="46" t="s">
        <v>16</v>
      </c>
      <c r="V19" s="33"/>
      <c r="W19" s="19"/>
      <c r="X19" s="49" t="s">
        <v>44</v>
      </c>
      <c r="Y19" s="33"/>
      <c r="Z19" s="55" t="s">
        <v>16</v>
      </c>
      <c r="AA19" s="53"/>
      <c r="AB19" s="19"/>
      <c r="AC19" s="49" t="s">
        <v>44</v>
      </c>
      <c r="AD19" s="33"/>
      <c r="AE19" s="55" t="s">
        <v>16</v>
      </c>
      <c r="AF19" s="53"/>
      <c r="AG19" s="20"/>
      <c r="AH19" s="49" t="s">
        <v>43</v>
      </c>
      <c r="AI19" s="33"/>
      <c r="AJ19" s="55" t="s">
        <v>15</v>
      </c>
      <c r="AK19" s="33"/>
      <c r="AL19" s="18"/>
      <c r="AM19" s="20"/>
    </row>
    <row r="20" spans="1:39" x14ac:dyDescent="0.2">
      <c r="A20" s="20"/>
      <c r="B20" s="49" t="s">
        <v>46</v>
      </c>
      <c r="C20" s="74"/>
      <c r="D20" s="19"/>
      <c r="E20" s="49" t="s">
        <v>46</v>
      </c>
      <c r="F20" s="33"/>
      <c r="G20" s="19"/>
      <c r="H20" s="49" t="s">
        <v>46</v>
      </c>
      <c r="I20" s="33"/>
      <c r="J20" s="20"/>
      <c r="K20" s="49" t="s">
        <v>46</v>
      </c>
      <c r="L20" s="33"/>
      <c r="M20" s="34"/>
      <c r="N20" s="20"/>
      <c r="O20" s="49" t="s">
        <v>45</v>
      </c>
      <c r="P20" s="33"/>
      <c r="Q20" s="34"/>
      <c r="R20" s="20"/>
      <c r="S20" s="49" t="s">
        <v>45</v>
      </c>
      <c r="T20" s="33"/>
      <c r="U20" s="46" t="s">
        <v>17</v>
      </c>
      <c r="V20" s="33"/>
      <c r="W20" s="19"/>
      <c r="X20" s="49" t="s">
        <v>45</v>
      </c>
      <c r="Y20" s="33"/>
      <c r="Z20" s="55" t="s">
        <v>17</v>
      </c>
      <c r="AA20" s="53"/>
      <c r="AB20" s="19"/>
      <c r="AC20" s="49" t="s">
        <v>45</v>
      </c>
      <c r="AD20" s="33"/>
      <c r="AE20" s="55" t="s">
        <v>17</v>
      </c>
      <c r="AF20" s="53"/>
      <c r="AG20" s="20"/>
      <c r="AH20" s="49" t="s">
        <v>44</v>
      </c>
      <c r="AI20" s="33"/>
      <c r="AJ20" s="55" t="s">
        <v>16</v>
      </c>
      <c r="AK20" s="33"/>
      <c r="AL20" s="18"/>
      <c r="AM20" s="20"/>
    </row>
    <row r="21" spans="1:39" x14ac:dyDescent="0.2">
      <c r="A21" s="20"/>
      <c r="B21" s="49" t="s">
        <v>47</v>
      </c>
      <c r="C21" s="74"/>
      <c r="D21" s="19"/>
      <c r="E21" s="49" t="s">
        <v>47</v>
      </c>
      <c r="F21" s="33"/>
      <c r="G21" s="19"/>
      <c r="H21" s="49" t="s">
        <v>47</v>
      </c>
      <c r="I21" s="33"/>
      <c r="J21" s="20"/>
      <c r="K21" s="49" t="s">
        <v>47</v>
      </c>
      <c r="L21" s="33"/>
      <c r="M21" s="34"/>
      <c r="N21" s="20"/>
      <c r="O21" s="49" t="s">
        <v>46</v>
      </c>
      <c r="P21" s="33"/>
      <c r="Q21" s="34"/>
      <c r="R21" s="20"/>
      <c r="S21" s="49" t="s">
        <v>46</v>
      </c>
      <c r="T21" s="33"/>
      <c r="U21" s="46" t="s">
        <v>18</v>
      </c>
      <c r="V21" s="33"/>
      <c r="W21" s="19"/>
      <c r="X21" s="49" t="s">
        <v>46</v>
      </c>
      <c r="Y21" s="33"/>
      <c r="Z21" s="55" t="s">
        <v>18</v>
      </c>
      <c r="AA21" s="53"/>
      <c r="AB21" s="19"/>
      <c r="AC21" s="49" t="s">
        <v>46</v>
      </c>
      <c r="AD21" s="33"/>
      <c r="AE21" s="55" t="s">
        <v>18</v>
      </c>
      <c r="AF21" s="53"/>
      <c r="AG21" s="20"/>
      <c r="AH21" s="49" t="s">
        <v>45</v>
      </c>
      <c r="AI21" s="33"/>
      <c r="AJ21" s="55" t="s">
        <v>17</v>
      </c>
      <c r="AK21" s="33"/>
      <c r="AL21" s="18"/>
      <c r="AM21" s="20"/>
    </row>
    <row r="22" spans="1:39" x14ac:dyDescent="0.2">
      <c r="A22" s="20"/>
      <c r="B22" s="49" t="s">
        <v>48</v>
      </c>
      <c r="C22" s="74"/>
      <c r="D22" s="19"/>
      <c r="E22" s="49" t="s">
        <v>48</v>
      </c>
      <c r="F22" s="33"/>
      <c r="G22" s="19"/>
      <c r="H22" s="49" t="s">
        <v>48</v>
      </c>
      <c r="I22" s="33"/>
      <c r="J22" s="20"/>
      <c r="K22" s="49" t="s">
        <v>48</v>
      </c>
      <c r="L22" s="33"/>
      <c r="M22" s="34"/>
      <c r="N22" s="20"/>
      <c r="O22" s="49" t="s">
        <v>47</v>
      </c>
      <c r="P22" s="33"/>
      <c r="Q22" s="34"/>
      <c r="R22" s="20"/>
      <c r="S22" s="49" t="s">
        <v>47</v>
      </c>
      <c r="T22" s="33"/>
      <c r="U22" s="46" t="s">
        <v>19</v>
      </c>
      <c r="V22" s="33"/>
      <c r="W22" s="19"/>
      <c r="X22" s="49" t="s">
        <v>47</v>
      </c>
      <c r="Y22" s="33"/>
      <c r="Z22" s="55" t="s">
        <v>19</v>
      </c>
      <c r="AA22" s="53"/>
      <c r="AB22" s="19"/>
      <c r="AC22" s="49" t="s">
        <v>47</v>
      </c>
      <c r="AD22" s="33"/>
      <c r="AE22" s="55" t="s">
        <v>19</v>
      </c>
      <c r="AF22" s="53"/>
      <c r="AG22" s="20"/>
      <c r="AH22" s="49" t="s">
        <v>46</v>
      </c>
      <c r="AI22" s="33"/>
      <c r="AJ22" s="55" t="s">
        <v>18</v>
      </c>
      <c r="AK22" s="33"/>
      <c r="AL22" s="18"/>
      <c r="AM22" s="20"/>
    </row>
    <row r="23" spans="1:39" x14ac:dyDescent="0.2">
      <c r="A23" s="20"/>
      <c r="B23" s="49" t="s">
        <v>49</v>
      </c>
      <c r="C23" s="74"/>
      <c r="D23" s="19"/>
      <c r="E23" s="49" t="s">
        <v>49</v>
      </c>
      <c r="F23" s="33"/>
      <c r="G23" s="19"/>
      <c r="H23" s="49" t="s">
        <v>49</v>
      </c>
      <c r="I23" s="33"/>
      <c r="J23" s="20"/>
      <c r="K23" s="49" t="s">
        <v>49</v>
      </c>
      <c r="L23" s="33"/>
      <c r="M23" s="34"/>
      <c r="N23" s="20"/>
      <c r="O23" s="49" t="s">
        <v>48</v>
      </c>
      <c r="P23" s="33"/>
      <c r="Q23" s="34"/>
      <c r="R23" s="20"/>
      <c r="S23" s="49" t="s">
        <v>48</v>
      </c>
      <c r="T23" s="33"/>
      <c r="U23" s="46" t="s">
        <v>20</v>
      </c>
      <c r="V23" s="33"/>
      <c r="W23" s="19"/>
      <c r="X23" s="49" t="s">
        <v>48</v>
      </c>
      <c r="Y23" s="33"/>
      <c r="Z23" s="55" t="s">
        <v>20</v>
      </c>
      <c r="AA23" s="53"/>
      <c r="AB23" s="19"/>
      <c r="AC23" s="49" t="s">
        <v>48</v>
      </c>
      <c r="AD23" s="33"/>
      <c r="AE23" s="55" t="s">
        <v>20</v>
      </c>
      <c r="AF23" s="53"/>
      <c r="AG23" s="20"/>
      <c r="AH23" s="49" t="s">
        <v>47</v>
      </c>
      <c r="AI23" s="33"/>
      <c r="AJ23" s="55" t="s">
        <v>19</v>
      </c>
      <c r="AK23" s="33"/>
      <c r="AL23" s="18"/>
      <c r="AM23" s="20"/>
    </row>
    <row r="24" spans="1:39" x14ac:dyDescent="0.2">
      <c r="A24" s="20"/>
      <c r="B24" s="49" t="s">
        <v>50</v>
      </c>
      <c r="C24" s="74"/>
      <c r="D24" s="19"/>
      <c r="E24" s="49" t="s">
        <v>50</v>
      </c>
      <c r="F24" s="33"/>
      <c r="G24" s="19"/>
      <c r="H24" s="49" t="s">
        <v>50</v>
      </c>
      <c r="I24" s="33"/>
      <c r="J24" s="20"/>
      <c r="K24" s="49" t="s">
        <v>50</v>
      </c>
      <c r="L24" s="33"/>
      <c r="M24" s="34"/>
      <c r="N24" s="20"/>
      <c r="O24" s="49" t="s">
        <v>49</v>
      </c>
      <c r="P24" s="33"/>
      <c r="Q24" s="34"/>
      <c r="R24" s="20"/>
      <c r="S24" s="49" t="s">
        <v>49</v>
      </c>
      <c r="T24" s="33"/>
      <c r="U24" s="46" t="s">
        <v>21</v>
      </c>
      <c r="V24" s="33"/>
      <c r="W24" s="19"/>
      <c r="X24" s="49" t="s">
        <v>49</v>
      </c>
      <c r="Y24" s="33"/>
      <c r="Z24" s="55" t="s">
        <v>21</v>
      </c>
      <c r="AA24" s="53"/>
      <c r="AB24" s="19"/>
      <c r="AC24" s="49" t="s">
        <v>49</v>
      </c>
      <c r="AD24" s="33"/>
      <c r="AE24" s="55" t="s">
        <v>21</v>
      </c>
      <c r="AF24" s="53"/>
      <c r="AG24" s="20"/>
      <c r="AH24" s="49" t="s">
        <v>48</v>
      </c>
      <c r="AI24" s="33"/>
      <c r="AJ24" s="55" t="s">
        <v>20</v>
      </c>
      <c r="AK24" s="33"/>
      <c r="AL24" s="18"/>
      <c r="AM24" s="20"/>
    </row>
    <row r="25" spans="1:39" x14ac:dyDescent="0.2">
      <c r="A25" s="20"/>
      <c r="B25" s="49" t="s">
        <v>51</v>
      </c>
      <c r="C25" s="74"/>
      <c r="D25" s="19"/>
      <c r="E25" s="49" t="s">
        <v>51</v>
      </c>
      <c r="F25" s="33"/>
      <c r="G25" s="19"/>
      <c r="H25" s="49" t="s">
        <v>51</v>
      </c>
      <c r="I25" s="33"/>
      <c r="J25" s="20"/>
      <c r="K25" s="49" t="s">
        <v>51</v>
      </c>
      <c r="L25" s="33"/>
      <c r="M25" s="34"/>
      <c r="N25" s="20"/>
      <c r="O25" s="49" t="s">
        <v>50</v>
      </c>
      <c r="P25" s="33"/>
      <c r="Q25" s="34"/>
      <c r="R25" s="20"/>
      <c r="S25" s="49" t="s">
        <v>50</v>
      </c>
      <c r="T25" s="33"/>
      <c r="U25" s="46" t="s">
        <v>22</v>
      </c>
      <c r="V25" s="33"/>
      <c r="W25" s="19"/>
      <c r="X25" s="49" t="s">
        <v>50</v>
      </c>
      <c r="Y25" s="33"/>
      <c r="Z25" s="55" t="s">
        <v>22</v>
      </c>
      <c r="AA25" s="53"/>
      <c r="AB25" s="19"/>
      <c r="AC25" s="49" t="s">
        <v>50</v>
      </c>
      <c r="AD25" s="33"/>
      <c r="AE25" s="55" t="s">
        <v>22</v>
      </c>
      <c r="AF25" s="53"/>
      <c r="AG25" s="20"/>
      <c r="AH25" s="49" t="s">
        <v>49</v>
      </c>
      <c r="AI25" s="33"/>
      <c r="AJ25" s="55" t="s">
        <v>21</v>
      </c>
      <c r="AK25" s="33"/>
      <c r="AL25" s="18"/>
      <c r="AM25" s="20"/>
    </row>
    <row r="26" spans="1:39" x14ac:dyDescent="0.2">
      <c r="A26" s="20"/>
      <c r="B26" s="49" t="s">
        <v>52</v>
      </c>
      <c r="C26" s="74"/>
      <c r="D26" s="19"/>
      <c r="E26" s="49" t="s">
        <v>52</v>
      </c>
      <c r="F26" s="33"/>
      <c r="G26" s="19"/>
      <c r="H26" s="49" t="s">
        <v>52</v>
      </c>
      <c r="I26" s="33"/>
      <c r="J26" s="20"/>
      <c r="K26" s="49" t="s">
        <v>52</v>
      </c>
      <c r="L26" s="33"/>
      <c r="M26" s="34"/>
      <c r="N26" s="20"/>
      <c r="O26" s="49" t="s">
        <v>51</v>
      </c>
      <c r="P26" s="33"/>
      <c r="Q26" s="34"/>
      <c r="R26" s="20"/>
      <c r="S26" s="49" t="s">
        <v>51</v>
      </c>
      <c r="T26" s="33"/>
      <c r="U26" s="46" t="s">
        <v>23</v>
      </c>
      <c r="V26" s="33"/>
      <c r="W26" s="19"/>
      <c r="X26" s="49" t="s">
        <v>51</v>
      </c>
      <c r="Y26" s="33"/>
      <c r="Z26" s="55" t="s">
        <v>23</v>
      </c>
      <c r="AA26" s="53"/>
      <c r="AB26" s="19"/>
      <c r="AC26" s="49" t="s">
        <v>51</v>
      </c>
      <c r="AD26" s="33"/>
      <c r="AE26" s="55" t="s">
        <v>23</v>
      </c>
      <c r="AF26" s="53"/>
      <c r="AG26" s="20"/>
      <c r="AH26" s="49" t="s">
        <v>50</v>
      </c>
      <c r="AI26" s="33"/>
      <c r="AJ26" s="55" t="s">
        <v>22</v>
      </c>
      <c r="AK26" s="33"/>
      <c r="AL26" s="18"/>
      <c r="AM26" s="20"/>
    </row>
    <row r="27" spans="1:39" ht="13.5" thickBot="1" x14ac:dyDescent="0.25">
      <c r="A27" s="20"/>
      <c r="B27" s="49" t="s">
        <v>53</v>
      </c>
      <c r="C27" s="74"/>
      <c r="D27" s="20"/>
      <c r="E27" s="49" t="s">
        <v>53</v>
      </c>
      <c r="F27" s="33"/>
      <c r="G27" s="20"/>
      <c r="H27" s="49" t="s">
        <v>53</v>
      </c>
      <c r="I27" s="33"/>
      <c r="J27" s="20"/>
      <c r="K27" s="49" t="s">
        <v>53</v>
      </c>
      <c r="L27" s="33"/>
      <c r="M27" s="34"/>
      <c r="N27" s="20"/>
      <c r="O27" s="49" t="s">
        <v>52</v>
      </c>
      <c r="P27" s="33"/>
      <c r="Q27" s="34"/>
      <c r="R27" s="20"/>
      <c r="S27" s="49" t="s">
        <v>52</v>
      </c>
      <c r="T27" s="33"/>
      <c r="U27" s="47" t="s">
        <v>24</v>
      </c>
      <c r="V27" s="35"/>
      <c r="W27" s="19"/>
      <c r="X27" s="49" t="s">
        <v>52</v>
      </c>
      <c r="Y27" s="33"/>
      <c r="Z27" s="55" t="s">
        <v>24</v>
      </c>
      <c r="AA27" s="53"/>
      <c r="AB27" s="19"/>
      <c r="AC27" s="49" t="s">
        <v>52</v>
      </c>
      <c r="AD27" s="33"/>
      <c r="AE27" s="55" t="s">
        <v>24</v>
      </c>
      <c r="AF27" s="53"/>
      <c r="AG27" s="20"/>
      <c r="AH27" s="49" t="s">
        <v>51</v>
      </c>
      <c r="AI27" s="33"/>
      <c r="AJ27" s="55" t="s">
        <v>23</v>
      </c>
      <c r="AK27" s="33"/>
      <c r="AL27" s="20"/>
      <c r="AM27" s="20"/>
    </row>
    <row r="28" spans="1:39" ht="13.5" thickBot="1" x14ac:dyDescent="0.25">
      <c r="A28" s="20"/>
      <c r="B28" s="49" t="s">
        <v>54</v>
      </c>
      <c r="C28" s="74"/>
      <c r="D28" s="20"/>
      <c r="E28" s="49" t="s">
        <v>54</v>
      </c>
      <c r="F28" s="33"/>
      <c r="G28" s="20"/>
      <c r="H28" s="49" t="s">
        <v>54</v>
      </c>
      <c r="I28" s="33"/>
      <c r="J28" s="20"/>
      <c r="K28" s="49" t="s">
        <v>54</v>
      </c>
      <c r="L28" s="33"/>
      <c r="M28" s="34"/>
      <c r="N28" s="20"/>
      <c r="O28" s="49" t="s">
        <v>53</v>
      </c>
      <c r="P28" s="41"/>
      <c r="Q28" s="34"/>
      <c r="R28" s="20"/>
      <c r="S28" s="49" t="s">
        <v>53</v>
      </c>
      <c r="T28" s="33"/>
      <c r="U28" s="95"/>
      <c r="V28" s="96"/>
      <c r="W28" s="19"/>
      <c r="X28" s="63" t="s">
        <v>167</v>
      </c>
      <c r="Y28" s="33"/>
      <c r="Z28" s="72" t="s">
        <v>171</v>
      </c>
      <c r="AA28" s="53"/>
      <c r="AB28" s="19"/>
      <c r="AC28" s="63" t="s">
        <v>167</v>
      </c>
      <c r="AD28" s="33"/>
      <c r="AE28" s="56">
        <v>-6.25</v>
      </c>
      <c r="AF28" s="53"/>
      <c r="AG28" s="20"/>
      <c r="AH28" s="49" t="s">
        <v>52</v>
      </c>
      <c r="AI28" s="33"/>
      <c r="AJ28" s="57" t="s">
        <v>24</v>
      </c>
      <c r="AK28" s="35"/>
      <c r="AL28" s="20"/>
      <c r="AM28" s="20"/>
    </row>
    <row r="29" spans="1:39" ht="13.5" thickBot="1" x14ac:dyDescent="0.25">
      <c r="A29" s="20"/>
      <c r="B29" s="49" t="s">
        <v>55</v>
      </c>
      <c r="C29" s="74"/>
      <c r="D29" s="20"/>
      <c r="E29" s="49" t="s">
        <v>55</v>
      </c>
      <c r="F29" s="33"/>
      <c r="G29" s="20"/>
      <c r="H29" s="49" t="s">
        <v>55</v>
      </c>
      <c r="I29" s="33"/>
      <c r="J29" s="20"/>
      <c r="K29" s="49" t="s">
        <v>55</v>
      </c>
      <c r="L29" s="33"/>
      <c r="M29" s="34"/>
      <c r="N29" s="20"/>
      <c r="O29" s="49" t="s">
        <v>54</v>
      </c>
      <c r="P29" s="41"/>
      <c r="Q29" s="34"/>
      <c r="R29" s="20"/>
      <c r="S29" s="49" t="s">
        <v>54</v>
      </c>
      <c r="T29" s="33"/>
      <c r="U29" s="97"/>
      <c r="V29" s="98"/>
      <c r="W29" s="20"/>
      <c r="X29" s="49" t="s">
        <v>53</v>
      </c>
      <c r="Y29" s="33"/>
      <c r="Z29" s="57" t="s">
        <v>62</v>
      </c>
      <c r="AA29" s="54"/>
      <c r="AB29" s="19"/>
      <c r="AC29" s="49" t="s">
        <v>53</v>
      </c>
      <c r="AD29" s="33"/>
      <c r="AE29" s="57" t="s">
        <v>62</v>
      </c>
      <c r="AF29" s="54"/>
      <c r="AG29" s="20"/>
      <c r="AH29" s="49" t="s">
        <v>53</v>
      </c>
      <c r="AI29" s="33"/>
      <c r="AJ29" s="66"/>
      <c r="AK29" s="67"/>
      <c r="AL29" s="20"/>
      <c r="AM29" s="20"/>
    </row>
    <row r="30" spans="1:39" x14ac:dyDescent="0.2">
      <c r="A30" s="20"/>
      <c r="B30" s="49" t="s">
        <v>56</v>
      </c>
      <c r="C30" s="74"/>
      <c r="D30" s="20"/>
      <c r="E30" s="49" t="s">
        <v>56</v>
      </c>
      <c r="F30" s="33"/>
      <c r="G30" s="20"/>
      <c r="H30" s="49" t="s">
        <v>56</v>
      </c>
      <c r="I30" s="33"/>
      <c r="J30" s="20"/>
      <c r="K30" s="49" t="s">
        <v>56</v>
      </c>
      <c r="L30" s="33"/>
      <c r="M30" s="34"/>
      <c r="N30" s="20"/>
      <c r="O30" s="49" t="s">
        <v>55</v>
      </c>
      <c r="P30" s="41"/>
      <c r="Q30" s="34"/>
      <c r="R30" s="20"/>
      <c r="S30" s="49" t="s">
        <v>55</v>
      </c>
      <c r="T30" s="33"/>
      <c r="U30" s="97"/>
      <c r="V30" s="98"/>
      <c r="W30" s="20"/>
      <c r="X30" s="49" t="s">
        <v>54</v>
      </c>
      <c r="Y30" s="33"/>
      <c r="Z30" s="58"/>
      <c r="AA30" s="43"/>
      <c r="AB30" s="25"/>
      <c r="AC30" s="49" t="s">
        <v>54</v>
      </c>
      <c r="AD30" s="33"/>
      <c r="AE30" s="58"/>
      <c r="AF30" s="43"/>
      <c r="AG30" s="20"/>
      <c r="AH30" s="49" t="s">
        <v>54</v>
      </c>
      <c r="AI30" s="33"/>
      <c r="AJ30" s="68"/>
      <c r="AK30" s="69"/>
      <c r="AL30" s="20"/>
      <c r="AM30" s="20"/>
    </row>
    <row r="31" spans="1:39" x14ac:dyDescent="0.2">
      <c r="A31" s="20"/>
      <c r="B31" s="49" t="s">
        <v>57</v>
      </c>
      <c r="C31" s="74"/>
      <c r="D31" s="20"/>
      <c r="E31" s="49" t="s">
        <v>57</v>
      </c>
      <c r="F31" s="33"/>
      <c r="G31" s="20"/>
      <c r="H31" s="49" t="s">
        <v>57</v>
      </c>
      <c r="I31" s="33"/>
      <c r="J31" s="20"/>
      <c r="K31" s="49" t="s">
        <v>57</v>
      </c>
      <c r="L31" s="33"/>
      <c r="M31" s="34"/>
      <c r="N31" s="20"/>
      <c r="O31" s="49" t="s">
        <v>56</v>
      </c>
      <c r="P31" s="41"/>
      <c r="Q31" s="34"/>
      <c r="R31" s="20"/>
      <c r="S31" s="49" t="s">
        <v>56</v>
      </c>
      <c r="T31" s="33"/>
      <c r="U31" s="97"/>
      <c r="V31" s="98"/>
      <c r="W31" s="20"/>
      <c r="X31" s="49" t="s">
        <v>55</v>
      </c>
      <c r="Y31" s="33"/>
      <c r="Z31" s="59"/>
      <c r="AA31" s="43"/>
      <c r="AB31" s="25"/>
      <c r="AC31" s="49" t="s">
        <v>55</v>
      </c>
      <c r="AD31" s="33"/>
      <c r="AE31" s="59"/>
      <c r="AF31" s="43"/>
      <c r="AG31" s="20"/>
      <c r="AH31" s="49" t="s">
        <v>55</v>
      </c>
      <c r="AI31" s="33"/>
      <c r="AJ31" s="68"/>
      <c r="AK31" s="69"/>
      <c r="AL31" s="20"/>
      <c r="AM31" s="20"/>
    </row>
    <row r="32" spans="1:39" ht="13.5" thickBot="1" x14ac:dyDescent="0.25">
      <c r="A32" s="20"/>
      <c r="B32" s="50" t="s">
        <v>58</v>
      </c>
      <c r="C32" s="75"/>
      <c r="D32" s="26"/>
      <c r="E32" s="50" t="s">
        <v>58</v>
      </c>
      <c r="F32" s="35"/>
      <c r="G32" s="26"/>
      <c r="H32" s="50" t="s">
        <v>58</v>
      </c>
      <c r="I32" s="35"/>
      <c r="J32" s="20"/>
      <c r="K32" s="50" t="s">
        <v>58</v>
      </c>
      <c r="L32" s="35"/>
      <c r="M32" s="36"/>
      <c r="N32" s="20"/>
      <c r="O32" s="49" t="s">
        <v>57</v>
      </c>
      <c r="P32" s="41"/>
      <c r="Q32" s="34"/>
      <c r="R32" s="20"/>
      <c r="S32" s="49" t="s">
        <v>57</v>
      </c>
      <c r="T32" s="33"/>
      <c r="U32" s="97"/>
      <c r="V32" s="98"/>
      <c r="W32" s="20"/>
      <c r="X32" s="49" t="s">
        <v>56</v>
      </c>
      <c r="Y32" s="33"/>
      <c r="Z32" s="59"/>
      <c r="AA32" s="43"/>
      <c r="AB32" s="25"/>
      <c r="AC32" s="49" t="s">
        <v>56</v>
      </c>
      <c r="AD32" s="33"/>
      <c r="AE32" s="59"/>
      <c r="AF32" s="43"/>
      <c r="AG32" s="20"/>
      <c r="AH32" s="49" t="s">
        <v>56</v>
      </c>
      <c r="AI32" s="33"/>
      <c r="AJ32" s="68"/>
      <c r="AK32" s="69"/>
      <c r="AL32" s="26"/>
      <c r="AM32" s="20"/>
    </row>
    <row r="33" spans="1:39" ht="13.5" thickBot="1" x14ac:dyDescent="0.25">
      <c r="A33" s="20"/>
      <c r="B33" s="103">
        <f>SUM(C4:C32)</f>
        <v>0</v>
      </c>
      <c r="C33" s="105"/>
      <c r="D33" s="21"/>
      <c r="E33" s="103">
        <f>SUM(F4:F32)</f>
        <v>0</v>
      </c>
      <c r="F33" s="105"/>
      <c r="G33" s="21"/>
      <c r="H33" s="103">
        <f>SUM(I4:I32)</f>
        <v>0</v>
      </c>
      <c r="I33" s="105"/>
      <c r="J33" s="20"/>
      <c r="K33" s="103">
        <f>SUM(L4:M32)</f>
        <v>0</v>
      </c>
      <c r="L33" s="104"/>
      <c r="M33" s="105"/>
      <c r="N33" s="20"/>
      <c r="O33" s="49" t="s">
        <v>58</v>
      </c>
      <c r="P33" s="41"/>
      <c r="Q33" s="34"/>
      <c r="R33" s="20"/>
      <c r="S33" s="49" t="s">
        <v>58</v>
      </c>
      <c r="T33" s="33"/>
      <c r="U33" s="97"/>
      <c r="V33" s="98"/>
      <c r="W33" s="20"/>
      <c r="X33" s="49" t="s">
        <v>57</v>
      </c>
      <c r="Y33" s="33"/>
      <c r="Z33" s="59"/>
      <c r="AA33" s="43"/>
      <c r="AB33" s="25"/>
      <c r="AC33" s="49" t="s">
        <v>57</v>
      </c>
      <c r="AD33" s="33"/>
      <c r="AE33" s="59"/>
      <c r="AF33" s="43"/>
      <c r="AG33" s="20"/>
      <c r="AH33" s="49" t="s">
        <v>57</v>
      </c>
      <c r="AI33" s="33"/>
      <c r="AJ33" s="68"/>
      <c r="AK33" s="69"/>
      <c r="AL33" s="20"/>
      <c r="AM33" s="20"/>
    </row>
    <row r="34" spans="1:39" ht="13.5" thickBot="1" x14ac:dyDescent="0.25">
      <c r="A34" s="20"/>
      <c r="B34" s="24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49" t="s">
        <v>59</v>
      </c>
      <c r="P34" s="41"/>
      <c r="Q34" s="34"/>
      <c r="R34" s="20"/>
      <c r="S34" s="49" t="s">
        <v>59</v>
      </c>
      <c r="T34" s="33"/>
      <c r="U34" s="97"/>
      <c r="V34" s="98"/>
      <c r="W34" s="20"/>
      <c r="X34" s="50" t="s">
        <v>58</v>
      </c>
      <c r="Y34" s="35"/>
      <c r="Z34" s="60"/>
      <c r="AA34" s="61"/>
      <c r="AB34" s="25"/>
      <c r="AC34" s="50" t="s">
        <v>58</v>
      </c>
      <c r="AD34" s="35"/>
      <c r="AE34" s="60"/>
      <c r="AF34" s="61"/>
      <c r="AG34" s="20"/>
      <c r="AH34" s="49" t="s">
        <v>58</v>
      </c>
      <c r="AI34" s="33"/>
      <c r="AJ34" s="68"/>
      <c r="AK34" s="69"/>
      <c r="AL34" s="20"/>
      <c r="AM34" s="20"/>
    </row>
    <row r="35" spans="1:39" ht="13.5" thickBot="1" x14ac:dyDescent="0.25">
      <c r="A35" s="20"/>
      <c r="B35" s="24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49" t="s">
        <v>60</v>
      </c>
      <c r="P35" s="41"/>
      <c r="Q35" s="34"/>
      <c r="R35" s="20"/>
      <c r="S35" s="49" t="s">
        <v>60</v>
      </c>
      <c r="T35" s="33"/>
      <c r="U35" s="97"/>
      <c r="V35" s="98"/>
      <c r="W35" s="20"/>
      <c r="X35" s="89">
        <f>SUM(Y4:Y34,AA4:AA29)</f>
        <v>0</v>
      </c>
      <c r="Y35" s="90"/>
      <c r="Z35" s="90"/>
      <c r="AA35" s="91"/>
      <c r="AB35" s="21"/>
      <c r="AC35" s="89">
        <f>SUM(AD4:AD34,AF4:AF29)</f>
        <v>0</v>
      </c>
      <c r="AD35" s="90"/>
      <c r="AE35" s="90"/>
      <c r="AF35" s="91"/>
      <c r="AG35" s="20"/>
      <c r="AH35" s="49" t="s">
        <v>59</v>
      </c>
      <c r="AI35" s="33"/>
      <c r="AJ35" s="68"/>
      <c r="AK35" s="69"/>
      <c r="AL35" s="20"/>
      <c r="AM35" s="20"/>
    </row>
    <row r="36" spans="1:39" ht="12.75" customHeight="1" x14ac:dyDescent="0.2">
      <c r="A36" s="20"/>
      <c r="B36" s="106" t="s">
        <v>170</v>
      </c>
      <c r="C36" s="107"/>
      <c r="D36" s="107"/>
      <c r="E36" s="108"/>
      <c r="F36" s="112">
        <f>SUM(B33,E33,H33,K33,O40,S40,X35,AC35,AH41)</f>
        <v>0</v>
      </c>
      <c r="G36" s="20"/>
      <c r="H36" s="20"/>
      <c r="I36" s="20"/>
      <c r="J36" s="20"/>
      <c r="K36" s="20"/>
      <c r="L36" s="20"/>
      <c r="M36" s="20"/>
      <c r="N36" s="20"/>
      <c r="O36" s="49" t="s">
        <v>162</v>
      </c>
      <c r="P36" s="41"/>
      <c r="Q36" s="34"/>
      <c r="R36" s="20"/>
      <c r="S36" s="49" t="s">
        <v>162</v>
      </c>
      <c r="T36" s="33"/>
      <c r="U36" s="97"/>
      <c r="V36" s="98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49" t="s">
        <v>60</v>
      </c>
      <c r="AI36" s="33"/>
      <c r="AJ36" s="68"/>
      <c r="AK36" s="69"/>
      <c r="AL36" s="20"/>
      <c r="AM36" s="20"/>
    </row>
    <row r="37" spans="1:39" ht="12.75" customHeight="1" thickBot="1" x14ac:dyDescent="0.25">
      <c r="A37" s="20"/>
      <c r="B37" s="109"/>
      <c r="C37" s="110"/>
      <c r="D37" s="110"/>
      <c r="E37" s="111"/>
      <c r="F37" s="113"/>
      <c r="G37" s="20"/>
      <c r="H37" s="20"/>
      <c r="I37" s="20"/>
      <c r="J37" s="20"/>
      <c r="K37" s="20"/>
      <c r="L37" s="20"/>
      <c r="M37" s="20"/>
      <c r="N37" s="20"/>
      <c r="O37" s="49" t="s">
        <v>163</v>
      </c>
      <c r="P37" s="41"/>
      <c r="Q37" s="34"/>
      <c r="R37" s="20"/>
      <c r="S37" s="49" t="s">
        <v>163</v>
      </c>
      <c r="T37" s="33"/>
      <c r="U37" s="97"/>
      <c r="V37" s="98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49" t="s">
        <v>162</v>
      </c>
      <c r="AI37" s="33"/>
      <c r="AJ37" s="68"/>
      <c r="AK37" s="69"/>
      <c r="AL37" s="20"/>
      <c r="AM37" s="20"/>
    </row>
    <row r="38" spans="1:39" x14ac:dyDescent="0.2">
      <c r="A38" s="20"/>
      <c r="B38" s="24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49" t="s">
        <v>164</v>
      </c>
      <c r="P38" s="41"/>
      <c r="Q38" s="34"/>
      <c r="R38" s="20"/>
      <c r="S38" s="49" t="s">
        <v>164</v>
      </c>
      <c r="T38" s="33"/>
      <c r="U38" s="97"/>
      <c r="V38" s="98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49" t="s">
        <v>163</v>
      </c>
      <c r="AI38" s="33"/>
      <c r="AJ38" s="68"/>
      <c r="AK38" s="69"/>
      <c r="AL38" s="20"/>
      <c r="AM38" s="20"/>
    </row>
    <row r="39" spans="1:39" ht="13.5" thickBot="1" x14ac:dyDescent="0.25">
      <c r="A39" s="20"/>
      <c r="B39" s="24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50" t="s">
        <v>165</v>
      </c>
      <c r="P39" s="42"/>
      <c r="Q39" s="36"/>
      <c r="R39" s="20"/>
      <c r="S39" s="50" t="s">
        <v>165</v>
      </c>
      <c r="T39" s="44"/>
      <c r="U39" s="99"/>
      <c r="V39" s="10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49" t="s">
        <v>164</v>
      </c>
      <c r="AI39" s="33"/>
      <c r="AJ39" s="68"/>
      <c r="AK39" s="69"/>
      <c r="AL39" s="20"/>
      <c r="AM39" s="20"/>
    </row>
    <row r="40" spans="1:39" ht="13.5" thickBot="1" x14ac:dyDescent="0.25">
      <c r="A40" s="20"/>
      <c r="B40" s="24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103">
        <f>SUM(P5:P27)+SUM(Q4:Q39)</f>
        <v>0</v>
      </c>
      <c r="P40" s="104"/>
      <c r="Q40" s="105"/>
      <c r="R40" s="20"/>
      <c r="S40" s="89">
        <f>SUM(T4:T39,V5:V27)</f>
        <v>0</v>
      </c>
      <c r="T40" s="90"/>
      <c r="U40" s="90"/>
      <c r="V40" s="91"/>
      <c r="W40" s="21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50" t="s">
        <v>165</v>
      </c>
      <c r="AI40" s="35"/>
      <c r="AJ40" s="70"/>
      <c r="AK40" s="71"/>
      <c r="AL40" s="20"/>
      <c r="AM40" s="20"/>
    </row>
    <row r="41" spans="1:39" ht="13.5" thickBot="1" x14ac:dyDescent="0.25">
      <c r="A41" s="20"/>
      <c r="B41" s="24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1"/>
      <c r="P41" s="21"/>
      <c r="Q41" s="20"/>
      <c r="R41" s="21"/>
      <c r="S41" s="27"/>
      <c r="T41" s="27"/>
      <c r="U41" s="27"/>
      <c r="V41" s="27"/>
      <c r="W41" s="27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89">
        <f>SUM(AI4:AI40,AK5:AK28)</f>
        <v>0</v>
      </c>
      <c r="AI41" s="90"/>
      <c r="AJ41" s="90"/>
      <c r="AK41" s="91"/>
      <c r="AL41" s="20"/>
      <c r="AM41" s="20"/>
    </row>
    <row r="42" spans="1:39" x14ac:dyDescent="0.2">
      <c r="A42" s="20"/>
      <c r="B42" s="24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4"/>
      <c r="T42" s="24"/>
      <c r="U42" s="24"/>
      <c r="V42" s="24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</row>
  </sheetData>
  <sheetProtection algorithmName="SHA-512" hashValue="Ey2WeL5IsqfFgS3+CW7PkV5uvEB3K3f+TvjckWit1HrJZ5m3iG4xo1jgV5OfbHbMn+0wt9cREBEbI7UqgLnKiw==" saltValue="DrhWFQutZHizGPN2o2VUCg==" spinCount="100000" sheet="1" objects="1" scenarios="1"/>
  <mergeCells count="28">
    <mergeCell ref="E3:F3"/>
    <mergeCell ref="O2:Q2"/>
    <mergeCell ref="H3:I3"/>
    <mergeCell ref="S3:V3"/>
    <mergeCell ref="X3:AA3"/>
    <mergeCell ref="S40:V40"/>
    <mergeCell ref="U28:V39"/>
    <mergeCell ref="X35:AA35"/>
    <mergeCell ref="B2:C2"/>
    <mergeCell ref="E2:F2"/>
    <mergeCell ref="H2:I2"/>
    <mergeCell ref="O40:Q40"/>
    <mergeCell ref="B33:C33"/>
    <mergeCell ref="E33:F33"/>
    <mergeCell ref="H33:I33"/>
    <mergeCell ref="S2:V2"/>
    <mergeCell ref="K2:M2"/>
    <mergeCell ref="K33:M33"/>
    <mergeCell ref="B36:E37"/>
    <mergeCell ref="F36:F37"/>
    <mergeCell ref="B3:C3"/>
    <mergeCell ref="AC35:AF35"/>
    <mergeCell ref="AH41:AK41"/>
    <mergeCell ref="X2:AA2"/>
    <mergeCell ref="AC2:AF2"/>
    <mergeCell ref="AH2:AK2"/>
    <mergeCell ref="AC3:AF3"/>
    <mergeCell ref="AH3:AK3"/>
  </mergeCells>
  <conditionalFormatting sqref="AI4:AI40 AK5:AK28 P5:Q27 Q4 Q28:Q39 T4:T39 F4:F32 L4:M32 C4:C32 G4:G26 V5:W27 AA4:AB29 Y4:Y34 D4:D26 W28">
    <cfRule type="cellIs" dxfId="18" priority="16" stopIfTrue="1" operator="notEqual">
      <formula>0</formula>
    </cfRule>
  </conditionalFormatting>
  <conditionalFormatting sqref="AL4:AL26">
    <cfRule type="cellIs" dxfId="17" priority="14" stopIfTrue="1" operator="greaterThan">
      <formula>0</formula>
    </cfRule>
    <cfRule type="cellIs" dxfId="16" priority="15" stopIfTrue="1" operator="lessThan">
      <formula>0</formula>
    </cfRule>
  </conditionalFormatting>
  <conditionalFormatting sqref="P28:P39">
    <cfRule type="cellIs" dxfId="15" priority="17" stopIfTrue="1" operator="greaterThan">
      <formula>0</formula>
    </cfRule>
    <cfRule type="cellIs" dxfId="14" priority="18" stopIfTrue="1" operator="lessThan">
      <formula>0</formula>
    </cfRule>
  </conditionalFormatting>
  <conditionalFormatting sqref="I4:I32">
    <cfRule type="cellIs" dxfId="13" priority="13" stopIfTrue="1" operator="notEqual">
      <formula>0</formula>
    </cfRule>
  </conditionalFormatting>
  <conditionalFormatting sqref="AF4:AF29 AD4:AD34">
    <cfRule type="cellIs" dxfId="12" priority="11" stopIfTrue="1" operator="notEqual">
      <formula>0</formula>
    </cfRule>
  </conditionalFormatting>
  <conditionalFormatting sqref="F36:F37">
    <cfRule type="cellIs" dxfId="11" priority="10" operator="notEqual">
      <formula>0</formula>
    </cfRule>
  </conditionalFormatting>
  <conditionalFormatting sqref="E33:F33">
    <cfRule type="cellIs" dxfId="10" priority="9" operator="notEqual">
      <formula>0</formula>
    </cfRule>
  </conditionalFormatting>
  <conditionalFormatting sqref="B33:C33">
    <cfRule type="cellIs" dxfId="9" priority="8" operator="notEqual">
      <formula>0</formula>
    </cfRule>
  </conditionalFormatting>
  <conditionalFormatting sqref="H33:I33">
    <cfRule type="cellIs" dxfId="8" priority="7" operator="notEqual">
      <formula>0</formula>
    </cfRule>
  </conditionalFormatting>
  <conditionalFormatting sqref="K33:M33">
    <cfRule type="cellIs" dxfId="7" priority="6" operator="notEqual">
      <formula>0</formula>
    </cfRule>
  </conditionalFormatting>
  <conditionalFormatting sqref="O40:Q40">
    <cfRule type="cellIs" dxfId="6" priority="5" operator="notEqual">
      <formula>0</formula>
    </cfRule>
  </conditionalFormatting>
  <conditionalFormatting sqref="S40:V40">
    <cfRule type="cellIs" dxfId="5" priority="4" operator="notEqual">
      <formula>0</formula>
    </cfRule>
  </conditionalFormatting>
  <conditionalFormatting sqref="X35:AA35">
    <cfRule type="cellIs" dxfId="4" priority="3" operator="notEqual">
      <formula>0</formula>
    </cfRule>
  </conditionalFormatting>
  <conditionalFormatting sqref="AC35:AF35">
    <cfRule type="cellIs" dxfId="3" priority="2" operator="notEqual">
      <formula>0</formula>
    </cfRule>
  </conditionalFormatting>
  <conditionalFormatting sqref="AH41:AK41">
    <cfRule type="cellIs" dxfId="2" priority="1" operator="notEqual">
      <formula>0</formula>
    </cfRule>
  </conditionalFormatting>
  <dataValidations count="1">
    <dataValidation type="decimal" operator="notBetween" allowBlank="1" showInputMessage="1" showErrorMessage="1" errorTitle="ошибка ввода данных!" error="введите число, отличное от нуля" sqref="AK5:AK28 AI33:AI34 AI29:AI30 AI25:AI26 AI21:AI22 AI17:AI18 AI13:AI14 AI9:AI10 AI37:AI38 AI5:AI6 AL4:AL26 G4:G26 AA5:AB27 T38:T39 P5:Q39 T8:T9 T11:T12 T14:T15 T17:T18 T20:T21 T23:T24 T26:T27 T29:T30 T32:T33 T35:T36 T5:T6 F4:F32 L4:M32 C4:C32 I4:I32 V5:W27 D4:D26 AF5:AF27">
      <formula1>0</formula1>
      <formula2>0</formula2>
    </dataValidation>
  </dataValidations>
  <pageMargins left="0.25" right="0.25" top="0.75" bottom="0.75" header="0.3" footer="0.3"/>
  <pageSetup paperSize="9" scale="90" fitToWidth="0" orientation="landscape" verticalDpi="0" r:id="rId1"/>
  <rowBreaks count="1" manualBreakCount="1">
    <brk id="41" max="16383" man="1"/>
  </rowBreaks>
  <colBreaks count="1" manualBreakCount="1">
    <brk id="18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1:F67"/>
  <sheetViews>
    <sheetView zoomScale="80" zoomScaleNormal="80" workbookViewId="0"/>
  </sheetViews>
  <sheetFormatPr defaultRowHeight="12.75" x14ac:dyDescent="0.2"/>
  <cols>
    <col min="1" max="1" width="3.140625" style="6" customWidth="1"/>
    <col min="2" max="2" width="34.42578125" style="6" customWidth="1"/>
    <col min="3" max="3" width="12.42578125" style="16" customWidth="1"/>
    <col min="4" max="4" width="7.140625" style="6" customWidth="1"/>
    <col min="5" max="5" width="39.85546875" style="6" bestFit="1" customWidth="1"/>
    <col min="6" max="6" width="12.42578125" style="16" customWidth="1"/>
    <col min="7" max="16384" width="9.140625" style="6"/>
  </cols>
  <sheetData>
    <row r="1" spans="2:6" ht="13.5" thickBot="1" x14ac:dyDescent="0.25"/>
    <row r="2" spans="2:6" ht="15.75" thickBot="1" x14ac:dyDescent="0.25">
      <c r="B2" s="120" t="s">
        <v>84</v>
      </c>
      <c r="C2" s="121"/>
      <c r="E2" s="120" t="s">
        <v>76</v>
      </c>
      <c r="F2" s="121"/>
    </row>
    <row r="3" spans="2:6" ht="15.95" customHeight="1" thickBot="1" x14ac:dyDescent="0.25">
      <c r="B3" s="5" t="s">
        <v>153</v>
      </c>
      <c r="C3" s="3" t="s">
        <v>154</v>
      </c>
      <c r="E3" s="3" t="s">
        <v>153</v>
      </c>
      <c r="F3" s="3" t="s">
        <v>154</v>
      </c>
    </row>
    <row r="4" spans="2:6" ht="15.95" customHeight="1" x14ac:dyDescent="0.2">
      <c r="B4" s="10" t="s">
        <v>85</v>
      </c>
      <c r="C4" s="76"/>
      <c r="E4" s="10" t="s">
        <v>77</v>
      </c>
      <c r="F4" s="76"/>
    </row>
    <row r="5" spans="2:6" ht="15.95" customHeight="1" x14ac:dyDescent="0.2">
      <c r="B5" s="11" t="s">
        <v>86</v>
      </c>
      <c r="C5" s="77"/>
      <c r="E5" s="11" t="s">
        <v>149</v>
      </c>
      <c r="F5" s="77"/>
    </row>
    <row r="6" spans="2:6" ht="15.95" customHeight="1" x14ac:dyDescent="0.2">
      <c r="B6" s="11" t="s">
        <v>87</v>
      </c>
      <c r="C6" s="77"/>
      <c r="E6" s="11" t="s">
        <v>150</v>
      </c>
      <c r="F6" s="77"/>
    </row>
    <row r="7" spans="2:6" ht="15.95" customHeight="1" x14ac:dyDescent="0.2">
      <c r="B7" s="11" t="s">
        <v>88</v>
      </c>
      <c r="C7" s="77"/>
      <c r="E7" s="11" t="s">
        <v>78</v>
      </c>
      <c r="F7" s="77"/>
    </row>
    <row r="8" spans="2:6" ht="15.95" customHeight="1" x14ac:dyDescent="0.2">
      <c r="B8" s="11" t="s">
        <v>89</v>
      </c>
      <c r="C8" s="77"/>
      <c r="E8" s="11" t="s">
        <v>79</v>
      </c>
      <c r="F8" s="77"/>
    </row>
    <row r="9" spans="2:6" ht="15.95" customHeight="1" x14ac:dyDescent="0.2">
      <c r="B9" s="11" t="s">
        <v>90</v>
      </c>
      <c r="C9" s="77"/>
      <c r="E9" s="11" t="s">
        <v>80</v>
      </c>
      <c r="F9" s="77"/>
    </row>
    <row r="10" spans="2:6" ht="15.95" customHeight="1" x14ac:dyDescent="0.2">
      <c r="B10" s="11" t="s">
        <v>91</v>
      </c>
      <c r="C10" s="77"/>
      <c r="E10" s="11" t="s">
        <v>81</v>
      </c>
      <c r="F10" s="77"/>
    </row>
    <row r="11" spans="2:6" ht="15.95" customHeight="1" x14ac:dyDescent="0.2">
      <c r="B11" s="11" t="s">
        <v>92</v>
      </c>
      <c r="C11" s="77"/>
      <c r="E11" s="11" t="s">
        <v>82</v>
      </c>
      <c r="F11" s="77"/>
    </row>
    <row r="12" spans="2:6" ht="15.95" customHeight="1" thickBot="1" x14ac:dyDescent="0.25">
      <c r="B12" s="11" t="s">
        <v>93</v>
      </c>
      <c r="C12" s="77"/>
      <c r="E12" s="11" t="s">
        <v>83</v>
      </c>
      <c r="F12" s="77"/>
    </row>
    <row r="13" spans="2:6" ht="15.95" customHeight="1" thickBot="1" x14ac:dyDescent="0.25">
      <c r="B13" s="11" t="s">
        <v>94</v>
      </c>
      <c r="C13" s="77"/>
      <c r="E13" s="14" t="s">
        <v>151</v>
      </c>
      <c r="F13" s="3">
        <f>SUM(F4:F12)</f>
        <v>0</v>
      </c>
    </row>
    <row r="14" spans="2:6" ht="15.95" customHeight="1" x14ac:dyDescent="0.2">
      <c r="B14" s="11" t="s">
        <v>95</v>
      </c>
      <c r="C14" s="77"/>
      <c r="E14" s="15"/>
      <c r="F14" s="17"/>
    </row>
    <row r="15" spans="2:6" ht="15.95" customHeight="1" thickBot="1" x14ac:dyDescent="0.25">
      <c r="B15" s="11" t="s">
        <v>145</v>
      </c>
      <c r="C15" s="77"/>
    </row>
    <row r="16" spans="2:6" ht="15.95" customHeight="1" thickBot="1" x14ac:dyDescent="0.25">
      <c r="B16" s="11" t="s">
        <v>96</v>
      </c>
      <c r="C16" s="77"/>
      <c r="E16" s="120" t="s">
        <v>99</v>
      </c>
      <c r="F16" s="121"/>
    </row>
    <row r="17" spans="2:6" ht="15.95" customHeight="1" thickBot="1" x14ac:dyDescent="0.25">
      <c r="B17" s="11" t="s">
        <v>146</v>
      </c>
      <c r="C17" s="77"/>
      <c r="E17" s="3" t="s">
        <v>153</v>
      </c>
      <c r="F17" s="3" t="s">
        <v>154</v>
      </c>
    </row>
    <row r="18" spans="2:6" ht="15.95" customHeight="1" x14ac:dyDescent="0.2">
      <c r="B18" s="11" t="s">
        <v>97</v>
      </c>
      <c r="C18" s="77"/>
      <c r="E18" s="10" t="s">
        <v>147</v>
      </c>
      <c r="F18" s="76"/>
    </row>
    <row r="19" spans="2:6" ht="15.95" customHeight="1" thickBot="1" x14ac:dyDescent="0.25">
      <c r="B19" s="13" t="s">
        <v>98</v>
      </c>
      <c r="C19" s="78"/>
      <c r="E19" s="11" t="s">
        <v>100</v>
      </c>
      <c r="F19" s="77"/>
    </row>
    <row r="20" spans="2:6" ht="15.95" customHeight="1" thickBot="1" x14ac:dyDescent="0.25">
      <c r="B20" s="14" t="s">
        <v>151</v>
      </c>
      <c r="C20" s="3">
        <f>SUM(C4:C19)</f>
        <v>0</v>
      </c>
      <c r="E20" s="11" t="s">
        <v>101</v>
      </c>
      <c r="F20" s="77"/>
    </row>
    <row r="21" spans="2:6" ht="15.95" customHeight="1" x14ac:dyDescent="0.2">
      <c r="E21" s="11" t="s">
        <v>148</v>
      </c>
      <c r="F21" s="77"/>
    </row>
    <row r="22" spans="2:6" ht="15.95" customHeight="1" thickBot="1" x14ac:dyDescent="0.25">
      <c r="E22" s="11" t="s">
        <v>102</v>
      </c>
      <c r="F22" s="77"/>
    </row>
    <row r="23" spans="2:6" ht="15.95" customHeight="1" thickBot="1" x14ac:dyDescent="0.25">
      <c r="B23" s="120" t="s">
        <v>74</v>
      </c>
      <c r="C23" s="121"/>
      <c r="E23" s="11" t="s">
        <v>103</v>
      </c>
      <c r="F23" s="77"/>
    </row>
    <row r="24" spans="2:6" ht="15.95" customHeight="1" thickBot="1" x14ac:dyDescent="0.25">
      <c r="B24" s="3" t="s">
        <v>153</v>
      </c>
      <c r="C24" s="3" t="s">
        <v>154</v>
      </c>
      <c r="E24" s="11" t="s">
        <v>104</v>
      </c>
      <c r="F24" s="77"/>
    </row>
    <row r="25" spans="2:6" ht="15.95" customHeight="1" thickBot="1" x14ac:dyDescent="0.25">
      <c r="B25" s="10" t="s">
        <v>143</v>
      </c>
      <c r="C25" s="76"/>
      <c r="E25" s="13" t="s">
        <v>105</v>
      </c>
      <c r="F25" s="78"/>
    </row>
    <row r="26" spans="2:6" ht="15.95" customHeight="1" thickBot="1" x14ac:dyDescent="0.25">
      <c r="B26" s="11" t="s">
        <v>144</v>
      </c>
      <c r="C26" s="77"/>
      <c r="E26" s="14" t="s">
        <v>151</v>
      </c>
      <c r="F26" s="3">
        <f>SUM(F18:F25)</f>
        <v>0</v>
      </c>
    </row>
    <row r="27" spans="2:6" ht="15.95" customHeight="1" thickBot="1" x14ac:dyDescent="0.25">
      <c r="B27" s="12" t="s">
        <v>75</v>
      </c>
      <c r="C27" s="79"/>
    </row>
    <row r="28" spans="2:6" ht="15.95" customHeight="1" thickBot="1" x14ac:dyDescent="0.25">
      <c r="B28" s="14" t="s">
        <v>151</v>
      </c>
      <c r="C28" s="3">
        <f>SUM(C25:C27)</f>
        <v>0</v>
      </c>
    </row>
    <row r="29" spans="2:6" ht="15.95" customHeight="1" thickBot="1" x14ac:dyDescent="0.25">
      <c r="E29" s="120" t="s">
        <v>152</v>
      </c>
      <c r="F29" s="121"/>
    </row>
    <row r="30" spans="2:6" ht="15.95" customHeight="1" thickBot="1" x14ac:dyDescent="0.25">
      <c r="E30" s="3" t="s">
        <v>153</v>
      </c>
      <c r="F30" s="3" t="s">
        <v>154</v>
      </c>
    </row>
    <row r="31" spans="2:6" ht="15.95" customHeight="1" thickBot="1" x14ac:dyDescent="0.25">
      <c r="B31" s="120" t="s">
        <v>106</v>
      </c>
      <c r="C31" s="121"/>
      <c r="E31" s="10" t="s">
        <v>125</v>
      </c>
      <c r="F31" s="76"/>
    </row>
    <row r="32" spans="2:6" ht="15.95" customHeight="1" thickBot="1" x14ac:dyDescent="0.25">
      <c r="B32" s="3" t="s">
        <v>153</v>
      </c>
      <c r="C32" s="3" t="s">
        <v>154</v>
      </c>
      <c r="E32" s="11" t="s">
        <v>126</v>
      </c>
      <c r="F32" s="77"/>
    </row>
    <row r="33" spans="2:6" ht="15.95" customHeight="1" x14ac:dyDescent="0.2">
      <c r="B33" s="10" t="s">
        <v>107</v>
      </c>
      <c r="C33" s="76"/>
      <c r="E33" s="11" t="s">
        <v>127</v>
      </c>
      <c r="F33" s="77"/>
    </row>
    <row r="34" spans="2:6" ht="15.95" customHeight="1" x14ac:dyDescent="0.2">
      <c r="B34" s="11" t="s">
        <v>108</v>
      </c>
      <c r="C34" s="77"/>
      <c r="E34" s="11" t="s">
        <v>128</v>
      </c>
      <c r="F34" s="77"/>
    </row>
    <row r="35" spans="2:6" ht="15.95" customHeight="1" thickBot="1" x14ac:dyDescent="0.25">
      <c r="B35" s="12" t="s">
        <v>109</v>
      </c>
      <c r="C35" s="79"/>
      <c r="E35" s="11" t="s">
        <v>129</v>
      </c>
      <c r="F35" s="77"/>
    </row>
    <row r="36" spans="2:6" ht="15.95" customHeight="1" thickBot="1" x14ac:dyDescent="0.25">
      <c r="B36" s="14" t="s">
        <v>151</v>
      </c>
      <c r="C36" s="3">
        <f>SUM(C33:C35)</f>
        <v>0</v>
      </c>
      <c r="E36" s="11" t="s">
        <v>130</v>
      </c>
      <c r="F36" s="77"/>
    </row>
    <row r="37" spans="2:6" ht="15.95" customHeight="1" x14ac:dyDescent="0.2">
      <c r="E37" s="11" t="s">
        <v>131</v>
      </c>
      <c r="F37" s="77"/>
    </row>
    <row r="38" spans="2:6" ht="15.95" customHeight="1" thickBot="1" x14ac:dyDescent="0.25">
      <c r="E38" s="11" t="s">
        <v>132</v>
      </c>
      <c r="F38" s="77"/>
    </row>
    <row r="39" spans="2:6" ht="15.95" customHeight="1" thickBot="1" x14ac:dyDescent="0.25">
      <c r="B39" s="120" t="s">
        <v>110</v>
      </c>
      <c r="C39" s="121"/>
      <c r="E39" s="11" t="s">
        <v>133</v>
      </c>
      <c r="F39" s="77"/>
    </row>
    <row r="40" spans="2:6" ht="15.95" customHeight="1" thickBot="1" x14ac:dyDescent="0.25">
      <c r="B40" s="3" t="s">
        <v>153</v>
      </c>
      <c r="C40" s="3" t="s">
        <v>154</v>
      </c>
      <c r="E40" s="14" t="s">
        <v>151</v>
      </c>
      <c r="F40" s="3">
        <f>SUM(F31:F39)</f>
        <v>0</v>
      </c>
    </row>
    <row r="41" spans="2:6" ht="15.95" customHeight="1" x14ac:dyDescent="0.2">
      <c r="B41" s="10" t="s">
        <v>111</v>
      </c>
      <c r="C41" s="76"/>
    </row>
    <row r="42" spans="2:6" ht="15.95" customHeight="1" thickBot="1" x14ac:dyDescent="0.25">
      <c r="B42" s="11" t="s">
        <v>112</v>
      </c>
      <c r="C42" s="77"/>
    </row>
    <row r="43" spans="2:6" ht="15.95" customHeight="1" thickBot="1" x14ac:dyDescent="0.25">
      <c r="B43" s="11" t="s">
        <v>113</v>
      </c>
      <c r="C43" s="77"/>
      <c r="E43" s="120" t="s">
        <v>134</v>
      </c>
      <c r="F43" s="121"/>
    </row>
    <row r="44" spans="2:6" ht="15.95" customHeight="1" thickBot="1" x14ac:dyDescent="0.25">
      <c r="B44" s="11" t="s">
        <v>114</v>
      </c>
      <c r="C44" s="77"/>
      <c r="E44" s="3" t="s">
        <v>153</v>
      </c>
      <c r="F44" s="3" t="s">
        <v>154</v>
      </c>
    </row>
    <row r="45" spans="2:6" ht="15.95" customHeight="1" x14ac:dyDescent="0.2">
      <c r="B45" s="11" t="s">
        <v>115</v>
      </c>
      <c r="C45" s="77"/>
      <c r="E45" s="10" t="s">
        <v>135</v>
      </c>
      <c r="F45" s="76"/>
    </row>
    <row r="46" spans="2:6" ht="15.95" customHeight="1" x14ac:dyDescent="0.2">
      <c r="B46" s="11" t="s">
        <v>116</v>
      </c>
      <c r="C46" s="77"/>
      <c r="E46" s="11" t="s">
        <v>136</v>
      </c>
      <c r="F46" s="77"/>
    </row>
    <row r="47" spans="2:6" ht="15.95" customHeight="1" x14ac:dyDescent="0.2">
      <c r="B47" s="11" t="s">
        <v>117</v>
      </c>
      <c r="C47" s="77"/>
      <c r="E47" s="11" t="s">
        <v>137</v>
      </c>
      <c r="F47" s="77"/>
    </row>
    <row r="48" spans="2:6" ht="15.95" customHeight="1" thickBot="1" x14ac:dyDescent="0.25">
      <c r="B48" s="11" t="s">
        <v>118</v>
      </c>
      <c r="C48" s="77"/>
      <c r="E48" s="11" t="s">
        <v>138</v>
      </c>
      <c r="F48" s="77"/>
    </row>
    <row r="49" spans="2:6" ht="15.95" customHeight="1" thickBot="1" x14ac:dyDescent="0.25">
      <c r="B49" s="11" t="s">
        <v>119</v>
      </c>
      <c r="C49" s="77"/>
      <c r="E49" s="14" t="s">
        <v>151</v>
      </c>
      <c r="F49" s="3">
        <f>SUM(F45:F48)</f>
        <v>0</v>
      </c>
    </row>
    <row r="50" spans="2:6" ht="15.95" customHeight="1" x14ac:dyDescent="0.2">
      <c r="B50" s="11" t="s">
        <v>120</v>
      </c>
      <c r="C50" s="77"/>
    </row>
    <row r="51" spans="2:6" ht="15.95" customHeight="1" thickBot="1" x14ac:dyDescent="0.25">
      <c r="B51" s="13" t="s">
        <v>121</v>
      </c>
      <c r="C51" s="78"/>
    </row>
    <row r="52" spans="2:6" ht="15.95" customHeight="1" thickBot="1" x14ac:dyDescent="0.25">
      <c r="B52" s="14" t="s">
        <v>151</v>
      </c>
      <c r="C52" s="3">
        <f>SUM(C41:C51)</f>
        <v>0</v>
      </c>
      <c r="E52" s="122" t="s">
        <v>63</v>
      </c>
      <c r="F52" s="123"/>
    </row>
    <row r="53" spans="2:6" ht="15.95" customHeight="1" thickBot="1" x14ac:dyDescent="0.25">
      <c r="E53" s="4" t="s">
        <v>153</v>
      </c>
      <c r="F53" s="3" t="s">
        <v>154</v>
      </c>
    </row>
    <row r="54" spans="2:6" ht="15.95" customHeight="1" thickBot="1" x14ac:dyDescent="0.25">
      <c r="E54" s="7" t="s">
        <v>64</v>
      </c>
      <c r="F54" s="80"/>
    </row>
    <row r="55" spans="2:6" ht="15.95" customHeight="1" thickBot="1" x14ac:dyDescent="0.25">
      <c r="B55" s="120" t="s">
        <v>122</v>
      </c>
      <c r="C55" s="121"/>
      <c r="E55" s="8" t="s">
        <v>65</v>
      </c>
      <c r="F55" s="77"/>
    </row>
    <row r="56" spans="2:6" ht="15.95" customHeight="1" thickBot="1" x14ac:dyDescent="0.25">
      <c r="B56" s="3" t="s">
        <v>153</v>
      </c>
      <c r="C56" s="3" t="s">
        <v>154</v>
      </c>
      <c r="E56" s="8" t="s">
        <v>66</v>
      </c>
      <c r="F56" s="77"/>
    </row>
    <row r="57" spans="2:6" ht="15.95" customHeight="1" x14ac:dyDescent="0.2">
      <c r="B57" s="10" t="s">
        <v>123</v>
      </c>
      <c r="C57" s="76"/>
      <c r="E57" s="8" t="s">
        <v>67</v>
      </c>
      <c r="F57" s="77"/>
    </row>
    <row r="58" spans="2:6" ht="15.95" customHeight="1" thickBot="1" x14ac:dyDescent="0.25">
      <c r="B58" s="11" t="s">
        <v>124</v>
      </c>
      <c r="C58" s="77"/>
      <c r="E58" s="8" t="s">
        <v>68</v>
      </c>
      <c r="F58" s="77"/>
    </row>
    <row r="59" spans="2:6" ht="15.95" customHeight="1" thickBot="1" x14ac:dyDescent="0.25">
      <c r="B59" s="14" t="s">
        <v>151</v>
      </c>
      <c r="C59" s="3">
        <f>SUM(C57:C58)</f>
        <v>0</v>
      </c>
      <c r="E59" s="8" t="s">
        <v>69</v>
      </c>
      <c r="F59" s="77"/>
    </row>
    <row r="60" spans="2:6" ht="15.95" customHeight="1" x14ac:dyDescent="0.2">
      <c r="E60" s="8" t="s">
        <v>70</v>
      </c>
      <c r="F60" s="77"/>
    </row>
    <row r="61" spans="2:6" ht="15.95" customHeight="1" thickBot="1" x14ac:dyDescent="0.25">
      <c r="E61" s="8" t="s">
        <v>71</v>
      </c>
      <c r="F61" s="77"/>
    </row>
    <row r="62" spans="2:6" ht="15.95" customHeight="1" thickBot="1" x14ac:dyDescent="0.25">
      <c r="B62" s="120" t="s">
        <v>139</v>
      </c>
      <c r="C62" s="121"/>
      <c r="E62" s="8" t="s">
        <v>72</v>
      </c>
      <c r="F62" s="77"/>
    </row>
    <row r="63" spans="2:6" ht="15.95" customHeight="1" thickBot="1" x14ac:dyDescent="0.25">
      <c r="B63" s="3" t="s">
        <v>153</v>
      </c>
      <c r="C63" s="3" t="s">
        <v>154</v>
      </c>
      <c r="E63" s="9" t="s">
        <v>73</v>
      </c>
      <c r="F63" s="78"/>
    </row>
    <row r="64" spans="2:6" ht="15.95" customHeight="1" thickBot="1" x14ac:dyDescent="0.25">
      <c r="B64" s="10" t="s">
        <v>140</v>
      </c>
      <c r="C64" s="76"/>
      <c r="E64" s="14" t="s">
        <v>151</v>
      </c>
      <c r="F64" s="3">
        <f>SUM(F54:F63)</f>
        <v>0</v>
      </c>
    </row>
    <row r="65" spans="2:6" ht="15.95" customHeight="1" x14ac:dyDescent="0.2">
      <c r="B65" s="11" t="s">
        <v>141</v>
      </c>
      <c r="C65" s="77"/>
    </row>
    <row r="66" spans="2:6" ht="15.95" customHeight="1" thickBot="1" x14ac:dyDescent="0.25">
      <c r="B66" s="11" t="s">
        <v>142</v>
      </c>
      <c r="C66" s="77"/>
    </row>
    <row r="67" spans="2:6" ht="15.95" customHeight="1" thickBot="1" x14ac:dyDescent="0.25">
      <c r="B67" s="14" t="s">
        <v>151</v>
      </c>
      <c r="C67" s="3">
        <f>SUM(C64:C66)</f>
        <v>0</v>
      </c>
      <c r="E67" s="14" t="s">
        <v>155</v>
      </c>
      <c r="F67" s="88">
        <f>C20+F13+F26+C28+F40+C36+C52+F49+C59+F64+C67</f>
        <v>0</v>
      </c>
    </row>
  </sheetData>
  <sheetProtection algorithmName="SHA-512" hashValue="02HsW8kfvCWgeUY1AdIXhLx13BrTqUC4Xa1Xnpkc2tzjlRyGjhcC8RMW6CDKhWoMs6gcS4oBfxD05wehPmQ+Kw==" saltValue="DuOE1gihYocroM/IWC5vNg==" spinCount="100000" sheet="1" objects="1" scenarios="1"/>
  <mergeCells count="11">
    <mergeCell ref="B23:C23"/>
    <mergeCell ref="E2:F2"/>
    <mergeCell ref="B2:C2"/>
    <mergeCell ref="E16:F16"/>
    <mergeCell ref="E29:F29"/>
    <mergeCell ref="E43:F43"/>
    <mergeCell ref="B62:C62"/>
    <mergeCell ref="B55:C55"/>
    <mergeCell ref="B31:C31"/>
    <mergeCell ref="B39:C39"/>
    <mergeCell ref="E52:F52"/>
  </mergeCells>
  <conditionalFormatting sqref="C4:C19 F4:F12 F18:F25 C25:C27 C33:C35 F31:F39 C41:C51 F45:F48 C57:C58 F54:F63 C64:C66">
    <cfRule type="cellIs" dxfId="1" priority="2" operator="notEqual">
      <formula>0</formula>
    </cfRule>
  </conditionalFormatting>
  <conditionalFormatting sqref="F6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Итог</vt:lpstr>
      <vt:lpstr>B&amp;L</vt:lpstr>
      <vt:lpstr>Средства по уходу</vt:lpstr>
      <vt:lpstr>'B&amp;L'!Область_печати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yarik</dc:creator>
  <cp:lastModifiedBy>yarik</cp:lastModifiedBy>
  <cp:lastPrinted>2019-03-20T11:58:28Z</cp:lastPrinted>
  <dcterms:created xsi:type="dcterms:W3CDTF">2018-12-30T19:07:47Z</dcterms:created>
  <dcterms:modified xsi:type="dcterms:W3CDTF">2019-03-20T18:02:25Z</dcterms:modified>
</cp:coreProperties>
</file>